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01"/>
  <workbookPr showInkAnnotation="0" autoCompressPictures="0"/>
  <mc:AlternateContent xmlns:mc="http://schemas.openxmlformats.org/markup-compatibility/2006">
    <mc:Choice Requires="x15">
      <x15ac:absPath xmlns:x15ac="http://schemas.microsoft.com/office/spreadsheetml/2010/11/ac" url="C:\Users\Dusan\Desktop\Milica\"/>
    </mc:Choice>
  </mc:AlternateContent>
  <xr:revisionPtr revIDLastSave="0" documentId="8_{ABFAB540-CBDB-4385-87FD-E2FBF63F5F85}" xr6:coauthVersionLast="47" xr6:coauthVersionMax="47" xr10:uidLastSave="{00000000-0000-0000-0000-000000000000}"/>
  <bookViews>
    <workbookView xWindow="-120" yWindow="-120" windowWidth="20730" windowHeight="11160" tabRatio="500" xr2:uid="{00000000-000D-0000-FFFF-FFFF00000000}"/>
  </bookViews>
  <sheets>
    <sheet name="Sheet1" sheetId="3" r:id="rId1"/>
  </sheets>
  <definedNames>
    <definedName name="Šifra_i_naziv_predmeta">#REF!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1" i="3" l="1"/>
  <c r="D153" i="3"/>
  <c r="D146" i="3"/>
  <c r="D278" i="3"/>
  <c r="D128" i="3"/>
  <c r="D106" i="3"/>
  <c r="D26" i="3"/>
  <c r="D11" i="3"/>
  <c r="D19" i="3"/>
  <c r="D36" i="3"/>
  <c r="D44" i="3"/>
  <c r="D50" i="3"/>
  <c r="D58" i="3"/>
  <c r="D66" i="3"/>
  <c r="D76" i="3"/>
  <c r="D84" i="3"/>
  <c r="D181" i="3"/>
  <c r="D204" i="3"/>
  <c r="D230" i="3"/>
  <c r="D243" i="3"/>
  <c r="D259" i="3"/>
  <c r="D279" i="3"/>
</calcChain>
</file>

<file path=xl/sharedStrings.xml><?xml version="1.0" encoding="utf-8"?>
<sst xmlns="http://schemas.openxmlformats.org/spreadsheetml/2006/main" count="502" uniqueCount="331">
  <si>
    <t>OCENA KVALITETA PLANA I PROGRAMA PREDMETA I NASTAVNIH MATERIJALA PREDMETA (FKV)  - VAŽI ZA TT, PN i DH polje - prolećni semestar</t>
  </si>
  <si>
    <t>Predmet:</t>
  </si>
  <si>
    <t>OM320 - MODELIRANJE I OPTIMIZACIJA SISTEMA</t>
  </si>
  <si>
    <t>Broj časova predavanja</t>
  </si>
  <si>
    <t>Autor 1:</t>
  </si>
  <si>
    <t>pok. vežbi</t>
  </si>
  <si>
    <t>Autor 2:</t>
  </si>
  <si>
    <t>idn.vežbi</t>
  </si>
  <si>
    <t>Autor 3:</t>
  </si>
  <si>
    <t>Ocenjuje</t>
  </si>
  <si>
    <t>KOMENTARI RECENZENTA</t>
  </si>
  <si>
    <t>KOMENTARI CENTRA</t>
  </si>
  <si>
    <t>C1</t>
  </si>
  <si>
    <t>Usaglašenost plana i programa predmeta (PPP)  sa korpusom znanja prograма (unosi se jedna od ponuđenih ocena)</t>
  </si>
  <si>
    <t>Moguće ocene</t>
  </si>
  <si>
    <t>Data ocena</t>
  </si>
  <si>
    <t>Recenzent</t>
  </si>
  <si>
    <t>Tekstualni deo ocene</t>
  </si>
  <si>
    <t>PPP u potpunosti pokriva sve teme i oblasti navedene u krpusu znanja</t>
  </si>
  <si>
    <t>PPP-korpus</t>
  </si>
  <si>
    <t>PPP pokriva 90% i više tema i oblasti navedene u krpusu znanja</t>
  </si>
  <si>
    <t>PPP pokriva 70%  i više tema i oblasti navedene u krpusu znanja</t>
  </si>
  <si>
    <t>PPP pokriva manje od 50% tema i oblasti navedenih u korpusu znanja - PPP se vraća na doradu</t>
  </si>
  <si>
    <t>Napomena:</t>
  </si>
  <si>
    <t>UKUPNA OCENA:</t>
  </si>
  <si>
    <t>1. Recenzent upoređuje tabelu korpusa znanja i Plan nastave o proverava da li on poriva sve oblasti i teme navedene u korpusu znanja  dodeljen predmetu</t>
  </si>
  <si>
    <t>2. Ukoliko NM ne sadrži sve teme iz korpusa navedene u PPP, recenzent je dužan da ih navede.</t>
  </si>
  <si>
    <t>C2</t>
  </si>
  <si>
    <t>Usaglašenost sadržaja lekcija sa planom nastave datim u PPP (unosi se jedna od ocena)</t>
  </si>
  <si>
    <t xml:space="preserve">Nastavni materijal je u potpunosti usaglašen sa planom nastave datim u PPP </t>
  </si>
  <si>
    <t>NM-PPP</t>
  </si>
  <si>
    <t>Nastavni materijal je u 95% d0  99%  usaglašen sa planom nastave datim u PPP</t>
  </si>
  <si>
    <t>Nastavni materijal je u 90% do  94%  usaglašen sa planom nastave datim u  PPP  ali je prihvatljiv</t>
  </si>
  <si>
    <r>
      <t>Nastavni materijal je manje od 90% usaglašen saplanom nastave datim u  PPP  i</t>
    </r>
    <r>
      <rPr>
        <sz val="12"/>
        <color rgb="FFFF0000"/>
        <rFont val="Calibri"/>
        <family val="2"/>
        <charset val="204"/>
        <scheme val="minor"/>
      </rPr>
      <t xml:space="preserve"> vraća se na doradu</t>
    </r>
  </si>
  <si>
    <t>1. Recenzent ocenjuje  usaglašenost sadržja lekcija sa korpusom znajna  i Planom nastave datim u PPP</t>
  </si>
  <si>
    <t>C3</t>
  </si>
  <si>
    <t>Nastavni materijal ima jasnu i odgovarajuću strukturu (unosi se jedna od ponuđenih ocena)</t>
  </si>
  <si>
    <t>Centar ili softver</t>
  </si>
  <si>
    <t xml:space="preserve">5 OU 1. nivoa ili više, 2 LAMS assesments, Forum na kraju lekcije </t>
  </si>
  <si>
    <t>Lekcije sadrže samo po jedna test provere znanja.</t>
  </si>
  <si>
    <t>Broj OU</t>
  </si>
  <si>
    <t xml:space="preserve">4 OU 1. nivoa, 1 LAMS assesment, Forum na kraju lekcije </t>
  </si>
  <si>
    <t>3 OU 1. nivoa, 1 LAMS assesment, Forum na kraju leckije</t>
  </si>
  <si>
    <r>
      <t xml:space="preserve">Manje od 3 OU 1.n ivoa, ili izostanak LAMS assesment-a, ili bez foruma  </t>
    </r>
    <r>
      <rPr>
        <sz val="12"/>
        <color rgb="FFFF0000"/>
        <rFont val="Calibri"/>
        <family val="2"/>
        <charset val="204"/>
        <scheme val="minor"/>
      </rPr>
      <t>- vraća se na doradu</t>
    </r>
  </si>
  <si>
    <t>1. Ovde je dat minimalno očekivani broj OU za predavanja, može biti i veći - treba izbegavati vrlo obimne OU</t>
  </si>
  <si>
    <t>2. OU može imati podobjekte učenja, ali se oni ovde ne računaju. Ovde se misli samo na OU 1. nivoa hijerarhije</t>
  </si>
  <si>
    <r>
      <t xml:space="preserve">3. Za broj objekata učenja (OU) za predavanja, </t>
    </r>
    <r>
      <rPr>
        <b/>
        <sz val="12"/>
        <rFont val="Calibri"/>
        <scheme val="minor"/>
      </rPr>
      <t>koristi se prosek za sve lekcije predmeta</t>
    </r>
    <r>
      <rPr>
        <sz val="12"/>
        <rFont val="Calibri"/>
        <family val="2"/>
        <scheme val="minor"/>
      </rPr>
      <t>, pri čemu se zaukruživanje vrši na najbliži ceo broj.</t>
    </r>
  </si>
  <si>
    <t>4. Ako za vežbe postoje jedan tip zajedničkih (grupnbih vežb), onda se očekuje 1 OU za te vežbe u kojima se nalazene i pokazni primeri i zadaci.</t>
  </si>
  <si>
    <t>C4</t>
  </si>
  <si>
    <t>Adekvatnost naslova objekata učenja i  sekcija, kao  i teksta poenti (unosi se jedna od ponuđenih ocena)</t>
  </si>
  <si>
    <t xml:space="preserve">U svakoj lekciji  naslovi sekcija su adekvatnim a poenta sekcija jasno ukazuje na njenu glavnu poruku i sadržaj </t>
  </si>
  <si>
    <t xml:space="preserve">U  više od  13 lekcija lekciji  naslovi sekcija su adekvatnim a poenta sekcija jasno ukazuje na njenu glavnu poruku i sadržaj </t>
  </si>
  <si>
    <t xml:space="preserve">U  više od  10 lekcija lekciji  naslovi sekcija su adekvatnim a poenta sekcija jasno ukazuje na njenu glavnu poruku i sadržaj </t>
  </si>
  <si>
    <r>
      <t xml:space="preserve">U  manje  od  10 lekcija lekciji  naslovi sekcija su adekvatnim a poenta sekcija jasno ukazuje na njenu glavnu poruku i sadržaj - </t>
    </r>
    <r>
      <rPr>
        <sz val="12"/>
        <color rgb="FFFF0000"/>
        <rFont val="Calibri"/>
        <family val="2"/>
        <charset val="204"/>
        <scheme val="minor"/>
      </rPr>
      <t xml:space="preserve"> vraća se na doradu</t>
    </r>
  </si>
  <si>
    <t>1.Centar proverava  preduslov:  Naslovi ne smeju da se ponavljaju ili razlikuju samo dodavanjem tačke, sintagme -nastavak, sufiksa -2,-3,-4 itd., a poenta ne sme biti jedna reč, i to nastavljamo da primenjujemo u C4, onda ovde nema spornih momenata</t>
  </si>
  <si>
    <t>2. Recenzent treba da da obrazloženje za zahtevane promene ili date ocene</t>
  </si>
  <si>
    <t>C5</t>
  </si>
  <si>
    <t>Korišćenje  i označavanje ključnih reči, rezervisanih reči i stranih reči. (unosi se jedna od punuđenih ocena</t>
  </si>
  <si>
    <t>Centar</t>
  </si>
  <si>
    <t xml:space="preserve">Autor koristi sve raspoložive oznake teksta </t>
  </si>
  <si>
    <t xml:space="preserve">Autor u dovoljnoj meri koristi samo pojedine oznake teksta </t>
  </si>
  <si>
    <t xml:space="preserve">Autor sporadično koristi pojedine oznake teksta </t>
  </si>
  <si>
    <t>Autor ne koristi oznake teksta ili   neadekvatno (npr. cele rečenice ili celi pasusi označeni kao ključna reč) koristi   oznake teksta - vraća se na doradu</t>
  </si>
  <si>
    <t>Napomene:</t>
  </si>
  <si>
    <t>1. Ključnu reč može da čine do 5 reči. Ako ih ima više, autor mora dati obrazloženje.</t>
  </si>
  <si>
    <t>C6</t>
  </si>
  <si>
    <t>Ispravnost i tehnički izgled teksta (unosi se jedna od ocena)</t>
  </si>
  <si>
    <t>Tekst je tehnički ispravan, nema grešaka i dobro  je prelomljen tako da je čitak i razumljiv.</t>
  </si>
  <si>
    <t xml:space="preserve">Tekst je tehnički uglavnom ispravan, ima malo grešaka   i dobro je prelomljen, Centar je ispravio slovne greške </t>
  </si>
  <si>
    <r>
      <t>Tekst ima dosta grešaka u kucanju, teško razumljivih rečenica i teško je razumljiv - neophodna je lektura i ispravka teksta  -</t>
    </r>
    <r>
      <rPr>
        <sz val="12"/>
        <color rgb="FFFF0000"/>
        <rFont val="Calibri"/>
        <family val="2"/>
        <charset val="204"/>
        <scheme val="minor"/>
      </rPr>
      <t xml:space="preserve"> vraća se na doradu</t>
    </r>
  </si>
  <si>
    <t>1. Centar preko mDita spell checker-a proverava ispravnost teksta (kada mDita to omogući).</t>
  </si>
  <si>
    <t>2. Centar je dužan da ispravi sve slovne greške koje je pronašao.</t>
  </si>
  <si>
    <t>C7</t>
  </si>
  <si>
    <t>Korišćenje slika i nihov kvalitet (unosi se jedna od ocena)</t>
  </si>
  <si>
    <r>
      <t xml:space="preserve">Slike nisu skenirane (sopstvena produkcija), </t>
    </r>
    <r>
      <rPr>
        <sz val="12"/>
        <color rgb="FFFF0000"/>
        <rFont val="Calibri"/>
        <family val="2"/>
        <charset val="204"/>
        <scheme val="minor"/>
      </rPr>
      <t>najmanje 95% slika su na srpskom</t>
    </r>
    <r>
      <rPr>
        <sz val="12"/>
        <rFont val="Calibri"/>
        <family val="2"/>
        <scheme val="minor"/>
      </rPr>
      <t xml:space="preserve">, u odgovarajućjj veličini i u  dovoljnom broju </t>
    </r>
    <r>
      <rPr>
        <sz val="12"/>
        <color rgb="FFFF0000"/>
        <rFont val="Calibri"/>
        <family val="2"/>
        <charset val="204"/>
        <scheme val="minor"/>
      </rPr>
      <t xml:space="preserve">(nalaze se u najmanje 50%  sekcija), </t>
    </r>
    <r>
      <rPr>
        <sz val="12"/>
        <rFont val="Calibri"/>
        <family val="2"/>
        <scheme val="minor"/>
      </rPr>
      <t xml:space="preserve">sve imaju i naveden izvor, </t>
    </r>
    <r>
      <rPr>
        <sz val="12"/>
        <color rgb="FFFF0000"/>
        <rFont val="Calibri"/>
        <family val="2"/>
        <charset val="204"/>
        <scheme val="minor"/>
      </rPr>
      <t>sem u slučaju da je autor nastavnog materijala i autor slike, o čemu potpisuje posebnu i</t>
    </r>
    <r>
      <rPr>
        <sz val="12"/>
        <rFont val="Calibri"/>
        <family val="2"/>
        <scheme val="minor"/>
      </rPr>
      <t xml:space="preserve">zjavu. </t>
    </r>
  </si>
  <si>
    <t>L01-UVOD-Slika-1 nema naziv,
L01-OU1-S1-Slika-1 nema izvor,
L01-OU2-S1-Slika-1 nema izvor,
L01-OU2/2-S1-Slika-1 nema izvor,
L01-OU5-S2-Slika-1 slika ne sadrži naziv i izvor,
L01-OU5/1-S1-Slika-1 slika ne sadrži naziv i izvor...
Kroz sve lekcije se ponavlja greška. Slika mora sadržati naziv i izvor. Napomena: Takodje mnoge slike nemaju adevkatano naveden izvor: opšti pojmovi Google, Google Images, Shutterstock, Pinterest, Internet više nisu dozvoljeni...
L01-OU4/2-S2 nedostaje slika,
L02-OU1/3-S1 nedostaju dve slike,
L03-OU3/1-S5 nedostaje slika,
L03-OU3/2-S2 nedostaje slika,
L03-OU3/2-S3 nedostaje slika,
L03-OU3/2-S4 nedostaje slika,
L03-OU3/3-S2 nedostaje slika,
L03-OU4-S2 nedostaje slika,
L04-OU1/1-S3 nedostaje slika,
L04-OU2-S3 nedostaje slika,
L06-OU2-S4 nedostaje slika,
L06-OU2/1-S6 nedostaje slika,
L06-OU2/1-S7 nedostaju slike,
L07-OU2/1-S8 nedostaje slika,
L08-OU1-S5 nedostaje slika,
L08-OU4-S3 nedostaje slika,
L09-OU2-S2 nedostaje slika,
L09-OU2-S4 nedostaje slika,
L09-OU3/2-S2 nedostaje slika,
L09-OU3/3-S4 nedostaju slike,
L09-OU4/3-S4 nedostaje slika,
L09-OU4/3-S6 nedostaje slika,
L09-OU6-S2 nedostaje slika,
L12-OU2-S5 nedostaje slika,
L12-OU2/1-S4 nedostaje slika,
L12-OU3-S5 nedostaje slika,
L12-OU3-S6 nedostaje slika,
L13-OU2/1-S2 nedostaje slika,
L13-OU3/2-S11 nedostaju slike,
L14-OU1/1-S5 nedostaje slika,
L15-OU2/1-S3 nedostaje slika,
L15-OU4-S4 nedostaje slika,
L15-OU4-S7 nedostaje slika,
L15-OU4-S8 nedostaje slika,
L15-OU4-S9 nedostaje slika,
L15-OU5-S4 nedostaje slika,
L15-OU5-S7 nedostaju slike,
L15-OU5-S9 nedostaje slika,
L15-OU6-S2 nedostaju slike,
L10-UVOD youtube video nije dostupan.</t>
  </si>
  <si>
    <r>
      <t xml:space="preserve">Ima i skeniranih slika, </t>
    </r>
    <r>
      <rPr>
        <sz val="12"/>
        <color rgb="FFFF0000"/>
        <rFont val="Calibri"/>
        <family val="2"/>
        <charset val="204"/>
        <scheme val="minor"/>
      </rPr>
      <t>najmanje 75% su na  srpskom</t>
    </r>
    <r>
      <rPr>
        <sz val="12"/>
        <rFont val="Calibri"/>
        <family val="2"/>
        <scheme val="minor"/>
      </rPr>
      <t xml:space="preserve">, kvalitetan prikaz, odgovarajućih veličina, jasne su i u dovoljnom broju </t>
    </r>
    <r>
      <rPr>
        <sz val="12"/>
        <color rgb="FFFF0000"/>
        <rFont val="Calibri"/>
        <family val="2"/>
        <charset val="204"/>
        <scheme val="minor"/>
      </rPr>
      <t>(nalaze se u najmanje 30%  sekcija)</t>
    </r>
    <r>
      <rPr>
        <sz val="12"/>
        <rFont val="Calibri"/>
        <family val="2"/>
        <scheme val="minor"/>
      </rPr>
      <t xml:space="preserve">. Imaju navedene izvore, </t>
    </r>
    <r>
      <rPr>
        <sz val="12"/>
        <color rgb="FFFF0000"/>
        <rFont val="Calibri"/>
        <family val="2"/>
        <charset val="204"/>
        <scheme val="minor"/>
      </rPr>
      <t xml:space="preserve">sem u slučaju da je autor nastavnog materijala i autor slike, o čemu potpisuje posebnu izjavu. </t>
    </r>
  </si>
  <si>
    <r>
      <t xml:space="preserve">Dominiraju skenirane skice, najmanj </t>
    </r>
    <r>
      <rPr>
        <sz val="12"/>
        <color rgb="FFFF0000"/>
        <rFont val="Calibri"/>
        <family val="2"/>
        <charset val="204"/>
        <scheme val="minor"/>
      </rPr>
      <t>preko 30% su na srpskom</t>
    </r>
    <r>
      <rPr>
        <sz val="12"/>
        <rFont val="Calibri"/>
        <family val="2"/>
        <scheme val="minor"/>
      </rPr>
      <t xml:space="preserve">, jasne su i razumljive. Imaju navedene izvore, </t>
    </r>
    <r>
      <rPr>
        <sz val="12"/>
        <color rgb="FFFF0000"/>
        <rFont val="Calibri"/>
        <family val="2"/>
        <charset val="204"/>
        <scheme val="minor"/>
      </rPr>
      <t xml:space="preserve">sem u slučaju da je autor nastavnog materijala i autor slike, o čemu potpisuje posebnu izjavu. </t>
    </r>
  </si>
  <si>
    <r>
      <rPr>
        <sz val="12"/>
        <color rgb="FFFF0000"/>
        <rFont val="Calibri"/>
        <family val="2"/>
        <charset val="204"/>
        <scheme val="minor"/>
      </rPr>
      <t xml:space="preserve">Slike su  premalih dimenzija, male rezolucije, sa nečitljivim tekstom. Manje od 30% slika su na srpskom. Nemaju navedene izvore, a autor nije potpiso izjavu da je autor svih slika u svom nastavnom materijalu. </t>
    </r>
    <r>
      <rPr>
        <sz val="12"/>
        <rFont val="Calibri"/>
        <family val="2"/>
        <scheme val="minor"/>
      </rPr>
      <t>Neohodna dorada -</t>
    </r>
    <r>
      <rPr>
        <sz val="12"/>
        <color rgb="FFFF0000"/>
        <rFont val="Calibri"/>
        <family val="2"/>
        <charset val="204"/>
        <scheme val="minor"/>
      </rPr>
      <t xml:space="preserve"> vraća se na doradu</t>
    </r>
  </si>
  <si>
    <t>1. Nastavnik navodi izvor slike (u srednjim zagradama). U tom slučaju slika se ne mora da prevodi, ali sa prevodom se dobija veća ocena.</t>
  </si>
  <si>
    <r>
      <t xml:space="preserve">2. Ukoliko je nastavnik autor slike, </t>
    </r>
    <r>
      <rPr>
        <sz val="12"/>
        <color rgb="FFFF0000"/>
        <rFont val="Calibri"/>
        <family val="2"/>
        <charset val="204"/>
        <scheme val="minor"/>
      </rPr>
      <t>neophodno je da potpiše posebnu izjavu da je autor svih slika za koje nije naveden izvor slike.</t>
    </r>
  </si>
  <si>
    <t>C8</t>
  </si>
  <si>
    <t>Korišćenje tabela i njihov kvalitet (unosi se jedna od ocena)</t>
  </si>
  <si>
    <t>Takstualni deo ocene</t>
  </si>
  <si>
    <r>
      <t xml:space="preserve">Tabele  nisu skenirane (sopstvena produkcija), </t>
    </r>
    <r>
      <rPr>
        <sz val="12"/>
        <color rgb="FFFF0000"/>
        <rFont val="Calibri"/>
        <family val="2"/>
        <charset val="204"/>
        <scheme val="minor"/>
      </rPr>
      <t>do 5% slika nisu na srpskom,</t>
    </r>
    <r>
      <rPr>
        <sz val="12"/>
        <rFont val="Calibri"/>
        <family val="2"/>
        <scheme val="minor"/>
      </rPr>
      <t xml:space="preserve"> u odgovarajućij veličini, sve imaju i naveden izvor.</t>
    </r>
    <r>
      <rPr>
        <sz val="12"/>
        <color rgb="FFFF0000"/>
        <rFont val="Calibri"/>
        <family val="2"/>
        <charset val="204"/>
        <scheme val="minor"/>
      </rPr>
      <t xml:space="preserve"> Ako nemaju navedeni izvor, znači da je autor slika i autor slika, i to potvrđuje potpisivanjem  posebne izjave, koju dostavlja pravnoj službi univerziteta.</t>
    </r>
  </si>
  <si>
    <t xml:space="preserve">Kao i kod slika kroz sve lekcije se ponavlja ista greška. Tabele moraju sadržati naziv i izvor. </t>
  </si>
  <si>
    <r>
      <t>Ima i skeniranih tabela,</t>
    </r>
    <r>
      <rPr>
        <sz val="12"/>
        <color rgb="FFFF0000"/>
        <rFont val="Calibri"/>
        <family val="2"/>
        <charset val="204"/>
        <scheme val="minor"/>
      </rPr>
      <t xml:space="preserve"> najmanje 75% su na  srpskom,</t>
    </r>
    <r>
      <rPr>
        <sz val="12"/>
        <rFont val="Calibri"/>
        <family val="2"/>
        <scheme val="minor"/>
      </rPr>
      <t xml:space="preserve"> kvalitetan prikaz, imaju odgovarajuću veličinu, jasne su i u Imaju navedene izvore, </t>
    </r>
    <r>
      <rPr>
        <sz val="12"/>
        <color rgb="FFFF0000"/>
        <rFont val="Calibri"/>
        <family val="2"/>
        <charset val="204"/>
        <scheme val="minor"/>
      </rPr>
      <t>sem u slučaju da je autor nastavnog materijala i autor slike, o čemu potpisuje posebnu izjavu.</t>
    </r>
    <r>
      <rPr>
        <sz val="12"/>
        <rFont val="Calibri"/>
        <family val="2"/>
        <scheme val="minor"/>
      </rPr>
      <t xml:space="preserve"> </t>
    </r>
  </si>
  <si>
    <r>
      <t xml:space="preserve">Dominiraju skenirane tabele, preko 30% su na srpskom, jasne su i razumljive. Imaju navedene izvore, </t>
    </r>
    <r>
      <rPr>
        <sz val="12"/>
        <color rgb="FFFF0000"/>
        <rFont val="Calibri"/>
        <family val="2"/>
        <charset val="204"/>
        <scheme val="minor"/>
      </rPr>
      <t xml:space="preserve">sem u slučaju slika z akoje je autor poypisao posebnu izjavu da je autor slika  koje nemaju naveden izvor. </t>
    </r>
  </si>
  <si>
    <r>
      <t xml:space="preserve">Tabele su  premalih dimenzija, male rezolucije, sa nečitljivim tekstom . </t>
    </r>
    <r>
      <rPr>
        <sz val="12"/>
        <color rgb="FFFF0000"/>
        <rFont val="Calibri"/>
        <family val="2"/>
        <charset val="204"/>
        <scheme val="minor"/>
      </rPr>
      <t>Manje od 30% tabela je na srpskom. Nemaju navedene izvore, a nema ni potpisane izjave autora da je autor svih tabela za koj enije naveden izvor</t>
    </r>
    <r>
      <rPr>
        <sz val="12"/>
        <rFont val="Calibri"/>
        <family val="2"/>
        <scheme val="minor"/>
      </rPr>
      <t>. Neohodna dorada - vraća se na doradu</t>
    </r>
  </si>
  <si>
    <t xml:space="preserve">1. Cilj je da autor kreira sopstvenu tabelu na srpskom, npr. U PPT i da je unese kao sliku u tekst. </t>
  </si>
  <si>
    <t>2. Nastavnik navodi izvor tabele (u srednjim zagradama). U tom slučaju tabela se ne mora da prevodi, ali sa prevodom se dobija veća ocena.</t>
  </si>
  <si>
    <r>
      <t xml:space="preserve">3. Ukoliko je nastavnik autor tabele, </t>
    </r>
    <r>
      <rPr>
        <sz val="12"/>
        <color rgb="FFFF0000"/>
        <rFont val="Calibri"/>
        <family val="2"/>
        <charset val="204"/>
        <scheme val="minor"/>
      </rPr>
      <t xml:space="preserve">treba da potpiše posebnu izjavu da je on autor svih tabela z akoje nisu navedeni izvori. </t>
    </r>
  </si>
  <si>
    <r>
      <t xml:space="preserve">4. Ukoliko nastavni materijal ne sadrži tabele </t>
    </r>
    <r>
      <rPr>
        <sz val="12"/>
        <color rgb="FFFF0000"/>
        <rFont val="Calibri"/>
        <family val="2"/>
        <charset val="204"/>
        <scheme val="minor"/>
      </rPr>
      <t>u preko 70% lekcija</t>
    </r>
    <r>
      <rPr>
        <sz val="12"/>
        <rFont val="Calibri"/>
        <family val="2"/>
        <scheme val="minor"/>
      </rPr>
      <t xml:space="preserve">, onda se ovaj kriterijum ne uzima u obzir, ne upisuje se ocena, a delilac zbira ocena se smanjuje za 1. </t>
    </r>
  </si>
  <si>
    <t>C9</t>
  </si>
  <si>
    <r>
      <t xml:space="preserve">Korišćenje dovoljnog broja pokaznih primera </t>
    </r>
    <r>
      <rPr>
        <b/>
        <u/>
        <sz val="12"/>
        <rFont val="Calibri"/>
        <scheme val="minor"/>
      </rPr>
      <t>u predavanjim</t>
    </r>
    <r>
      <rPr>
        <b/>
        <sz val="12"/>
        <rFont val="Calibri"/>
        <scheme val="minor"/>
      </rPr>
      <t>a (za vežbe se primenjuje kriterijum C11 i C12)</t>
    </r>
  </si>
  <si>
    <t>Svaki objekat učenja za predavanja ima bar jedan pokazni primer. Postoji OU za pokaznu vežbu.</t>
  </si>
  <si>
    <t>Preko 70% objekata učenja za predavanja imaju bar po jedan pokazni primer. Postoji poseban OU za pokaznu vežbu.</t>
  </si>
  <si>
    <t>Manje od 50% objekata učenja za predavanja imaju bar jedan pokazni primer. Postoji OU za pokaznu vežbu</t>
  </si>
  <si>
    <r>
      <t xml:space="preserve">Više od 70% UO za predavanja ne sadrži ni jedan pokazni primer. Ne postoji OU za pokaznu vežbu. </t>
    </r>
    <r>
      <rPr>
        <sz val="12"/>
        <color rgb="FFFF0000"/>
        <rFont val="Calibri"/>
        <family val="2"/>
        <charset val="204"/>
        <scheme val="minor"/>
      </rPr>
      <t>Vratiti na doradu.</t>
    </r>
    <r>
      <rPr>
        <sz val="12"/>
        <rFont val="Calibri"/>
        <family val="2"/>
        <scheme val="minor"/>
      </rPr>
      <t xml:space="preserve"> </t>
    </r>
  </si>
  <si>
    <t>1. Cilj je da predavanja pokažu primena svakog koncepta koji izlažu, radi lakšeg razumevanja materije koja se predaje.</t>
  </si>
  <si>
    <t>2. Pokazni primeri i zadaci za samostalni rad se ocenjuju posebno, krietrijumima C11 i C12, te se ovde ne uzimaju u obzir.</t>
  </si>
  <si>
    <t>C10</t>
  </si>
  <si>
    <t>Jasnoća i kvalitet sadržaja ( teksta u sekcijama) lekcija  sa stručnog i pedagoškog aspekta (unosi se jedna od ocena)</t>
  </si>
  <si>
    <t xml:space="preserve">Tekst je jasan, razumljiv, stručno napisan, sa označenim citatima i referencama, i  dobro prelomljen na slajdu. </t>
  </si>
  <si>
    <t>Tekst nije svuda dovoljno jasan. Ima nerazumljevih delova, neki delovi su prevodi bez navođenja izvora ili obeležja citata.</t>
  </si>
  <si>
    <t>Značajan deo teksta nije dovoljno jasan, ima lošeg prevoda, bez navođenja izvora i citata, a ima i teksta u stranom jeziku (hrvatski, engleski i dr.)</t>
  </si>
  <si>
    <r>
      <t>Najveći deo teksta nije dovoljno jasan, delovi teksta su loši pervodi bez navođenje reference i citata, delovi teksta su na stranom jeziku.-</t>
    </r>
    <r>
      <rPr>
        <sz val="12"/>
        <color rgb="FFFF0000"/>
        <rFont val="Calibri"/>
        <family val="2"/>
        <charset val="204"/>
        <scheme val="minor"/>
      </rPr>
      <t xml:space="preserve"> vratiti na doradu</t>
    </r>
  </si>
  <si>
    <t>1. Ovo je najvažniji i suštinski kriterijum za recenzente. Moraju da bar 20%  lekcija u celosti i pažljivo  pročitaju, a ostalo ubrzano.</t>
  </si>
  <si>
    <t>2. Zbog značaja, ocena na ovom kriterijum unosi težinski faktor 3, tj. unosi se trostruka veća ocena u ukupan zbir ocena.</t>
  </si>
  <si>
    <t xml:space="preserve">3. Recenzent treba da obrate pažnju na materijalne greške u NM. </t>
  </si>
  <si>
    <t>4. Recenzent treba  a upiše razloge za svoju ocenu, i ako je ocena manja od 5, da navede konkretne predloge za unapređenje lekcija, OU i sekcija.</t>
  </si>
  <si>
    <t>5. Preporuka za izmenu mora da sadrži  lokaciju za izmenu (lekcija, OU, sekcija), navode materijalnih grešaka i da one budu obeležene u OU i sekciji.</t>
  </si>
  <si>
    <t>C11</t>
  </si>
  <si>
    <t>Nastavni materijal sadrži dovoljan broj adekvatnih pokaznih primera (daje se jedna ocena na pitanja A ili B ili C)</t>
  </si>
  <si>
    <t xml:space="preserve">Ocena primene  OU za pokazne vežbe -slučaj  predmeta koji ima  razdvojene pokazne i individualne vežbe: </t>
  </si>
  <si>
    <t>Svaka lekcija ima poseban  OU za pokaznu vežbu sa vremenom trajanja ne manje od trajanja vežbe definisanim u PPP.</t>
  </si>
  <si>
    <t xml:space="preserve">Za vežbe i pokazne vežba potrebno je istaknuti vreme trajanja za celokupne vezbe kako bi bilo vidljivo studentima, a ne kao metapodatak. Negde u objektu (naslov vezbe, poenta vezbe, prva recenica u sekciji sa nastavnim materijalom, za svaki definisani zadatak u sekcijama) mora da stoji podatak o vremenu potrebnom za rad.
</t>
  </si>
  <si>
    <t>A</t>
  </si>
  <si>
    <t xml:space="preserve">Postoji  jedna lekcija bez OU sa pokaznim primerima  ili  bez trajanja predviđenog u PPP.  </t>
  </si>
  <si>
    <t xml:space="preserve">Postoje dve lekcije bez OU za pokazne vežbe ili bez trajanja predviđenog u PPP.  </t>
  </si>
  <si>
    <r>
      <t xml:space="preserve">Postoji više od dve  lekcija bez   OU za pokaznu vežbu  -  </t>
    </r>
    <r>
      <rPr>
        <sz val="12"/>
        <color rgb="FFFF0000"/>
        <rFont val="Calibri"/>
        <family val="2"/>
        <charset val="204"/>
        <scheme val="minor"/>
      </rPr>
      <t>vratiti autoru na dopunu</t>
    </r>
  </si>
  <si>
    <t>Ocena broja pokaznih primera - slučaj predmeta koji nema posebnu pokaznu vežbu:</t>
  </si>
  <si>
    <t>NM  sadrži dovoljan broj pokaznih primera radi upućivanja studenta kako da primenjuju novo znanje</t>
  </si>
  <si>
    <t>B</t>
  </si>
  <si>
    <t xml:space="preserve">NM sadrži pokazne primere, ali ima ih nedovoljno u nekim lekcijama  </t>
  </si>
  <si>
    <t>Recenzenti</t>
  </si>
  <si>
    <t xml:space="preserve">NM u većini lekcija nema dovoljan broj pokaznih primera  </t>
  </si>
  <si>
    <r>
      <t xml:space="preserve">NM nema  pokazne primere, ili ih  ima u zanemarljivom broju  - </t>
    </r>
    <r>
      <rPr>
        <sz val="12"/>
        <color rgb="FFFF0000"/>
        <rFont val="Calibri"/>
        <family val="2"/>
        <charset val="204"/>
        <scheme val="minor"/>
      </rPr>
      <t xml:space="preserve"> vratiti autoru na dopunu</t>
    </r>
  </si>
  <si>
    <t>Ocena sadžaja i adekvatnosti pokaznih primera</t>
  </si>
  <si>
    <t>Pokazni primeri su dobro odabrani i daju odgovarajuću primenu programa lekcije</t>
  </si>
  <si>
    <t>C</t>
  </si>
  <si>
    <t xml:space="preserve">U 3 i manje  lekcija pokazni primeri nisu odgovarajući za program tih lekcija </t>
  </si>
  <si>
    <t>U više od 3 lekcija pokazni primeri nisu odgovarajući za program tih lekcija.</t>
  </si>
  <si>
    <r>
      <t xml:space="preserve">Nastavni materijal nema odgovarajuće pokazne primere i većini lekcija   - </t>
    </r>
    <r>
      <rPr>
        <sz val="12"/>
        <color rgb="FFFF0000"/>
        <rFont val="Calibri"/>
        <family val="2"/>
        <charset val="204"/>
        <scheme val="minor"/>
      </rPr>
      <t xml:space="preserve"> vratiti autoru na dopunu</t>
    </r>
  </si>
  <si>
    <t>1. Ako predmet ima razdvojene pokazne i individualne vežbe, mora da ima posebne OU za pokazne i za individualne vežbe.</t>
  </si>
  <si>
    <t xml:space="preserve">2. Pokazni primeri,  navedenim trajanjem, mora da pokrivaju predviđeno vreme trajanja pokazne vežbe, ako je predviđena. </t>
  </si>
  <si>
    <t>3. Pokazni primer treba tekstualno ili glasovno da pomogne studentu da shvati kako se određeni problem, zadatak ili slučaj može rešiti.</t>
  </si>
  <si>
    <t>4. Dovoljan broj primera zavisi od trajanja realizacije svakog primera. Ovaj podatak zahtevati od autora. Pokazna vežba traje obično 45 minuta.</t>
  </si>
  <si>
    <t>5. Recenzent je dužan da navede lekcije  u kojima nema dovoljjan broj pokaznih primera ili su neadekvatni za lekciju.</t>
  </si>
  <si>
    <t>C12</t>
  </si>
  <si>
    <t>Nastavni materijal  ima dvoljan broj adekvatno postavljenih zadataka za samostalni rad studenata (samo jedna ocena na pitanja A ili B i ili C)</t>
  </si>
  <si>
    <t xml:space="preserve">Ocena primene  OU za individualne vežbe -slučaj  predmeta koji ima  razdvojene pokazne i individualne vežbe: </t>
  </si>
  <si>
    <t>Svaka lekcija ima poseban  OU za individualnu vežbu sa vremenom trajanja ne manje od trajanja vežbe definisanim u PPP.</t>
  </si>
  <si>
    <t xml:space="preserve">Za domaći zadatak potrebno je istaknuti vreme trajanja  kako bi bilo vidljivo studentima, a ne kao metapodatak. Negde u objektu mora da stoji podatak o vremenu potrebnom za rad.
</t>
  </si>
  <si>
    <t xml:space="preserve">Postoji jedna lekcija bez OU za individualnu vežb  ili  bez trajanja predviđenog u PPP.  </t>
  </si>
  <si>
    <t xml:space="preserve">Postoje dve lekcije  bez OU za individualnu vežbu ili bez trajanja predviđenog u PPP.  </t>
  </si>
  <si>
    <r>
      <t xml:space="preserve">Postoji više od dve  lekcija bez   OA za individualnu  vežbu  -  </t>
    </r>
    <r>
      <rPr>
        <sz val="12"/>
        <color rgb="FFFF0000"/>
        <rFont val="Calibri"/>
        <family val="2"/>
        <charset val="204"/>
        <scheme val="minor"/>
      </rPr>
      <t>vratiti autoru na dopunu</t>
    </r>
  </si>
  <si>
    <t>Ocena broja zadataka za individualni rad - slučaj predmeta koji nema posebnu individualnu (i pokaznu) vežbu</t>
  </si>
  <si>
    <t>NM  sadrži dovoljan broj zadataka za individualni rad za predviđeni vreme trajanje vežbi</t>
  </si>
  <si>
    <t xml:space="preserve">U manjem broju lekcija ima nedovoljno zadataka za indivudualni rad da bi se pokrilo veme trajanja vežbi </t>
  </si>
  <si>
    <t>Više od dve lekcija ima nedovoljno zadataka za individualni rad da bi se pokrilo vreme trajanja vežbi</t>
  </si>
  <si>
    <r>
      <t xml:space="preserve">NM nema  zadatke za individualni rad studeanata , ili ih  ima u zanemarljivom broju  - </t>
    </r>
    <r>
      <rPr>
        <sz val="12"/>
        <color rgb="FFFF0000"/>
        <rFont val="Calibri"/>
        <family val="2"/>
        <charset val="204"/>
        <scheme val="minor"/>
      </rPr>
      <t xml:space="preserve"> vratiti autoru na dopunu</t>
    </r>
  </si>
  <si>
    <t>Ocena sadžaja i adekvatnosti zadataka za samostalni rad studenata</t>
  </si>
  <si>
    <t>Nastavni materijal sadrži dovoljan broj odgovarajućih zadataka za individualni rad studenata (na vežbama, ili  za vežbu kod kuće)</t>
  </si>
  <si>
    <t>Postiji do dve  lekcija koje ne sadrže dovoljan broj odgovarajućih zadataka za individualni rad studenata (na vežbama, ili  za vežbu kod kuće)</t>
  </si>
  <si>
    <t>Većina lekcija ne sadrži dovoljan broj odgovarajućih zadataka za individualni rad studenata (na vežbama, ili  za vežbu kod kuće)</t>
  </si>
  <si>
    <r>
      <t>Nastavni materijal nema ili vrlo malo  zadataka za individualni rad studenata (na vežbama, ili  za vežbu kod kuće)</t>
    </r>
    <r>
      <rPr>
        <sz val="12"/>
        <color rgb="FFFF0000"/>
        <rFont val="Calibri"/>
        <family val="2"/>
        <charset val="204"/>
        <scheme val="minor"/>
      </rPr>
      <t>- vratiti autoru na dopunu</t>
    </r>
  </si>
  <si>
    <t>1. Individualni zadatak zahteva od studenta da pokaže da zna da primeni novo  znanje ili veštinu. Ne bi trebalo da bude teorijsko pitanje.</t>
  </si>
  <si>
    <t>2  Dovoljan broj zadataka  zavisi od trajanja realizacije svakog zadatka. Ovaj podatak zahtevati od autora. Uporediti s atrajanjem individulnih vežbi.</t>
  </si>
  <si>
    <t>3. Recenzent je dužan da navede lekcije  u kojima nema dovoljjan broj zadataka za samostalni rad studenata ili su neadekvatni za lekciju.</t>
  </si>
  <si>
    <t>C13</t>
  </si>
  <si>
    <t>FIN1 - Фактор примене ЛАМС testova (Assesment) u lekcijama (daje se po jedna ocena na pitanja A, B i C)</t>
  </si>
  <si>
    <t>Softver</t>
  </si>
  <si>
    <t>Lekcije imaju 2 ili više LAMS   Assesment aktivnosti</t>
  </si>
  <si>
    <t>Lekcije imaju 1 ili više LAMS Assesment aktivnosti</t>
  </si>
  <si>
    <t>Do 3 lekcije koje nemaju ni jedan LAMS Assesment aktivnost</t>
  </si>
  <si>
    <r>
      <t xml:space="preserve">Više od 3  lekcijanemaju  LAMS Assesment aktivnost - </t>
    </r>
    <r>
      <rPr>
        <sz val="12"/>
        <color rgb="FFFF0000"/>
        <rFont val="Calibri"/>
        <family val="2"/>
        <charset val="204"/>
        <scheme val="minor"/>
      </rPr>
      <t>vraća se na doradu</t>
    </r>
  </si>
  <si>
    <t>Broj pitanja u testu je 6 ili više</t>
  </si>
  <si>
    <t>Broj pitanja u testu je 5</t>
  </si>
  <si>
    <t>Broj pitanja u testu je 4</t>
  </si>
  <si>
    <r>
      <t>Broj pitanja u testu je 3 ili manje -</t>
    </r>
    <r>
      <rPr>
        <sz val="12"/>
        <color rgb="FFFF0000"/>
        <rFont val="Calibri"/>
        <family val="2"/>
        <charset val="204"/>
        <scheme val="minor"/>
      </rPr>
      <t xml:space="preserve">  vraća se na doradu</t>
    </r>
  </si>
  <si>
    <t>Odnos broja pitanja u bazi i broja pitanja u testu je  5 i više</t>
  </si>
  <si>
    <t xml:space="preserve">Odnos broja pitanja u bazi i broja pitanja u testu je  4,00 do 4,99 </t>
  </si>
  <si>
    <t>Odnos broja pitanja u bazi i broja pitanja u testu je  3,00 do 3,99</t>
  </si>
  <si>
    <t>Odnos broja pitanja u bazi i broja pitanja u testu je  2,00 do 2,99</t>
  </si>
  <si>
    <r>
      <t xml:space="preserve">Odnos broja pitanja u bazi i broja pitanja u testu je manji od 2 </t>
    </r>
    <r>
      <rPr>
        <sz val="12"/>
        <color rgb="FFFF0000"/>
        <rFont val="Calibri"/>
        <family val="2"/>
        <charset val="204"/>
        <scheme val="minor"/>
      </rPr>
      <t>- vraća se na doradu.</t>
    </r>
  </si>
  <si>
    <t xml:space="preserve">1. Mogući LAMS aktivnosti ocenjvanja:  Assessment (obavezan za FIT i FAM) i  Q&amp;A, ali samo kao dodatna, druga LAMS aktivnosti. </t>
  </si>
  <si>
    <t>C14</t>
  </si>
  <si>
    <t>FIN2 - Фактор примене ЛАМС интерактивних активности на крају лекције  (ne računa se LAMS Assesment)</t>
  </si>
  <si>
    <t>Sve lekcije na kraju imaju Forum i barem još jednu LAMS aktivnost FIN2 tipa</t>
  </si>
  <si>
    <t xml:space="preserve">Sve lekcije na kraju imaju samo Forum </t>
  </si>
  <si>
    <t xml:space="preserve">Do 3 lekcije nemaju Forum na kraju lekcije. </t>
  </si>
  <si>
    <t>Više od 3 lekcije  lekcije nemaju Forum na kraju lekcije - ocena 1</t>
  </si>
  <si>
    <t>1. Softver broji samo LAMS interaktivne aktivnosti i to na kraju lekcije, a na osnovu toga, Centar unosi ocenu u A</t>
  </si>
  <si>
    <t>2. Mogući LAMS interaktivne aktivnosti: Forum (obavezan), Chat,  Notice Board, Notebook, Image Gallery,  Submit Files,  Share Resources</t>
  </si>
  <si>
    <t>C15</t>
  </si>
  <si>
    <t>FMM - Фактор примене мултимедија (видо клипова) у лекцијама  (daje se po  jedna ocena na pitanja A, B i C)</t>
  </si>
  <si>
    <t>Sve lekcije imaju  autorski video zapis prdavanja u trajanju više od 20 minuta po času predavanja</t>
  </si>
  <si>
    <t>Sve lekcije imaju autorski video zapis predavanja u trajanju  od najmanje 10 minuta po času predavanja</t>
  </si>
  <si>
    <t>5 i više lekcija ima autorki vido zapis predavanja od najmanje 10 minuta trajanja</t>
  </si>
  <si>
    <t>4 i manje lekcija nema autorski video zapis predavanja u trajanju od najmanje 10 minuta</t>
  </si>
  <si>
    <t>Svaka lekcija ima uvodni autorov video klip u trajanju od 2 do 5 minuta</t>
  </si>
  <si>
    <t>8 i više lekcija ima uvodni autorov video klip u trajanju od 2 do 5 minuta</t>
  </si>
  <si>
    <t>7 i manje lekcija ima uvodni autorov video klip u trajanju od 2 do 5 minuta</t>
  </si>
  <si>
    <t>Nijedna lekcija ne sadrži  uvodni autorov video klip u trajanju od 2 do  5 minuta</t>
  </si>
  <si>
    <t>Lekcije u proseku imaju 3 i više  tuđih video klipova</t>
  </si>
  <si>
    <t>Lekcije u proseku imaju 2 i više  tuđih video klipova</t>
  </si>
  <si>
    <t>Lekcije u proseku imaju 1 ili više  tuđih video klipova</t>
  </si>
  <si>
    <t>Lekcije u proseku imaju manje od 1  tuđih video klipova</t>
  </si>
  <si>
    <t>Lekcije nemaju tuđe video klipove</t>
  </si>
  <si>
    <t xml:space="preserve">Može i umesto jednog, da autor snimi i više video zapisa po času predavanju. U tom slučaju se računa zbir njihovog trajanja. </t>
  </si>
  <si>
    <t>C16</t>
  </si>
  <si>
    <t>FPZ - Kvalitet i adekvatnost projektnog zadatka (daje se  jedna od ocena  na pitanja A, B i C)</t>
  </si>
  <si>
    <t>Obuhvatnost - Projektni zadatak obuhvata  10 i više lekcija  lekcije</t>
  </si>
  <si>
    <t>PPP</t>
  </si>
  <si>
    <t>Obuhvatnost - Projektni zadatak obuhvata  5 i više lekcija  lekcije</t>
  </si>
  <si>
    <t xml:space="preserve">Obuhvatnost - Projektni zadatak obuhvata  manje od 5  lekcija  </t>
  </si>
  <si>
    <r>
      <t>Obuhvatnost - Projektni zadatak ne daje podatke o obuhvaćenim lekcijama -</t>
    </r>
    <r>
      <rPr>
        <sz val="12"/>
        <color rgb="FFFF0000"/>
        <rFont val="Calibri"/>
        <family val="2"/>
        <charset val="204"/>
        <scheme val="minor"/>
      </rPr>
      <t xml:space="preserve"> vratiti autoru na dopunu</t>
    </r>
  </si>
  <si>
    <t>Posebnost - Svaki student dobija posebno definisan projektni zadatak</t>
  </si>
  <si>
    <t>Posebnost - Svaki student dobija mogućnost da sam definiše projektni zadatak uz odobrenje asistenta</t>
  </si>
  <si>
    <t>Posebnost - Svi studenti dobijaju isti projektni zadatak</t>
  </si>
  <si>
    <t xml:space="preserve">1. Obuhvatnost: Projektni zadatak ne znači kompletno rešenje nečega, već kolekciju delova rešenja koji su urađeni tako da se iz što većeg broja lekcija koristi ono što je naučeno, bez ponavljanja istog. Predmet može da ima više manjih projekata, da bi proširio obuhvatnost, i onda se gleda ukupna obuhvatnost. Ako ni to nije mogućno (što je retko), onda i ne treba imati projekat, je gubi smisao, već više obimnijih domaćih zadataka (možda za svaku lekciju ili grupu lekcija) koji onda pokrivaju nastavno gradivoih lekcija . U ovom slučaju,  ovaj kriterum  se ne računa u ocenu, treba ga ostaviti praznim, a imenioc u formuli za obračun ukupne prosečne ocene smanjiti za 1.  U  ovom slučaju domaće zadatke treba dodatno analizirati. </t>
  </si>
  <si>
    <t>2. Posebnost - potrebno je da svaki student ima različit projektni zadatak, makar u polaznim podacima.</t>
  </si>
  <si>
    <t>3. Forma i zahtevi za projektni zadatak treba da bude opisani u Planu i programu ili u posebnom dokumentu ili naznačeno gde se nalazi.</t>
  </si>
  <si>
    <t>4. Recenzent treba da oceni adekvatnost projektnog zadatka, da li su zahtevi ocenjivanja dobro postavljeni, da li projektni zadatak pokriva tematiku predmeta, da li je adekvatne težine, da li j eobim rada u skladu sa predviđenim broja satai z arad projektnog zadatka, kao i da li su adekvatno definisane teme</t>
  </si>
  <si>
    <t>5. Recenzent svoj nalaz mora da obrazloži, bez obzira na ocenu. Ukoliko se tražei popravka, mora d anavede konkretne prepouke  za doradu projektnog zadatka.</t>
  </si>
  <si>
    <t>C17</t>
  </si>
  <si>
    <t>FDZ - Kvalitet i adekvatnost domaćih zadataka zadatka (daje se jedna od ocena na pitanja A, B i C)</t>
  </si>
  <si>
    <t>Predviđeno je 15  domaćih zadataka</t>
  </si>
  <si>
    <t>Predviđeno je 10 ili više domaćih zadataka</t>
  </si>
  <si>
    <t>Predviđeno je 5 ili više domaćih zadataka</t>
  </si>
  <si>
    <t>Predviđeno je 3 ili 4  domaća zadatka</t>
  </si>
  <si>
    <r>
      <t>Predviđeno je jedan ili dva domaća zadatka, ili domaći zadaci nisu predviđeni -</t>
    </r>
    <r>
      <rPr>
        <sz val="12"/>
        <color rgb="FFFF0000"/>
        <rFont val="Calibri"/>
        <family val="2"/>
        <charset val="204"/>
        <scheme val="minor"/>
      </rPr>
      <t xml:space="preserve"> vratiti da doradu</t>
    </r>
  </si>
  <si>
    <t>Posebnost - Svaki student dobija posebno definisan  domaći  zadatak</t>
  </si>
  <si>
    <t>Posebnost - Svaki student dobija mogućnost da sam definiše domaći  zadatak uz odobrenje asistenta</t>
  </si>
  <si>
    <r>
      <t xml:space="preserve">Posebnost - Svi studenti dobijaju isti domaći  zadatak - </t>
    </r>
    <r>
      <rPr>
        <sz val="12"/>
        <color rgb="FFFF0000"/>
        <rFont val="Calibri"/>
        <family val="2"/>
        <charset val="204"/>
        <scheme val="minor"/>
      </rPr>
      <t>vraća se autoru na promenu.</t>
    </r>
  </si>
  <si>
    <t>Obim rada - Tekst zadatka daje podatak o očekivanom vremenu koje je potrebno studentu da ga reši i da je u okviru raspoloživog vremena</t>
  </si>
  <si>
    <t>DZ</t>
  </si>
  <si>
    <t>Obim rada - Zadatak ima podatak o trajanju, ali njegov obim zahteva više vremena nego što je raspoloživo</t>
  </si>
  <si>
    <t>Obim rada - Zadatak nema podatak o potrebnom vremenu  a njegovo rešavanje</t>
  </si>
  <si>
    <r>
      <t xml:space="preserve">Obim rada - Nema podatka o trajanju zadatak, ili ih ima premalo ili premnogo, jer zahtevaju značajno više vremena od raspoloživog - </t>
    </r>
    <r>
      <rPr>
        <sz val="12"/>
        <color rgb="FFFF0000"/>
        <rFont val="Calibri"/>
        <family val="2"/>
        <charset val="204"/>
        <scheme val="minor"/>
      </rPr>
      <t>vratiti na doradu</t>
    </r>
  </si>
  <si>
    <t>D</t>
  </si>
  <si>
    <t>Pokrivenost nastavnog gradiva- Zadatak pokriva celokupno gradivo predavanog između dva domaća zadatka</t>
  </si>
  <si>
    <t>Pokrivenost nastavnog gradiva- Zadatak pokriva 75% i više gradiva predavanog između dva domaća zadatka</t>
  </si>
  <si>
    <t>Pokrivenost nastavnog gradiva- Zadatak pokriva između 50 i 75% gradiva   predavanog između dva domaća zadatka</t>
  </si>
  <si>
    <r>
      <t>Pokrivenost nastavnog gradiva- Zadatak pokriva manje od 50% gradiva predavanog između dva domaća zadatka -</t>
    </r>
    <r>
      <rPr>
        <sz val="12"/>
        <color rgb="FFFF0000"/>
        <rFont val="Calibri"/>
        <family val="2"/>
        <charset val="204"/>
        <scheme val="minor"/>
      </rPr>
      <t xml:space="preserve"> vraća se na dodardu</t>
    </r>
  </si>
  <si>
    <t>1. Recenzent treba da oceni adekvatnost postavljenih domaćih zadataka u skladu sa sadržajem lekcije</t>
  </si>
  <si>
    <t>2. Ukoliko recenzent ima primedbi, potrebno je da ih  jasno navede za svaku lekciju, zajedno sa preporukama za unapređenje domaćeg zadatka  lekcije</t>
  </si>
  <si>
    <t xml:space="preserve">3. Autor je dužan da predvidi dovoljno vremena za rešavanje domaćeg zadatka, ali i da time ne probije raspoloživo vreme rada syuiudenta na predmetu. </t>
  </si>
  <si>
    <t>3.1. Raspoloživo vreme za DZ je deo vremena određenog za domaći zadatak , a u okviru raspoloživog vremena predmeta između dva DZ</t>
  </si>
  <si>
    <t>3.2. Raspoloživo vreme predmeta između dva zadatka, je do 40-to časovne radne nedlje koji pripada predmetu (1 ESPB = 30 sati) x broj nedelja između dva domaća zadatka</t>
  </si>
  <si>
    <r>
      <t>3.3.</t>
    </r>
    <r>
      <rPr>
        <b/>
        <sz val="12"/>
        <rFont val="Calibri"/>
        <scheme val="minor"/>
      </rPr>
      <t xml:space="preserve"> Primer: </t>
    </r>
    <r>
      <rPr>
        <sz val="12"/>
        <rFont val="Calibri"/>
        <family val="2"/>
        <scheme val="minor"/>
      </rPr>
      <t>Predmet ima 8 ESPB, i svake nedelje student dobija po jedan zadatak i  po jedan test</t>
    </r>
  </si>
  <si>
    <t xml:space="preserve">        Student treba da potroši na predmetu ukupno 8 ESPB x 30 sati = 240 sati. Umanjiti za nastavu: 15 nedelja x 5 časova = 75 časova</t>
  </si>
  <si>
    <t xml:space="preserve">        Čitanje lekcija kod kuće i samotestiranje: 15x3 sata = 75 sati,  Forum: 15 nedelja x 0,3 sati = 4,5 sati;  Rad na projektu: 70 sati,</t>
  </si>
  <si>
    <t xml:space="preserve">        Testovi za ocenu: 15 x 0,3 sata = 4,5 sati;  Domaći zadaci = 240-75-75-4,5-70-4,5 = 11 sati</t>
  </si>
  <si>
    <r>
      <t xml:space="preserve">        Vreme za DZ po nedelji: NedDZ=11/15=0,73 sata/DZ= 0,73 x 60 minuta = </t>
    </r>
    <r>
      <rPr>
        <b/>
        <sz val="12"/>
        <rFont val="Calibri"/>
        <scheme val="minor"/>
      </rPr>
      <t xml:space="preserve"> 44 minuta/DZ</t>
    </r>
  </si>
  <si>
    <t xml:space="preserve">3.4.  Ukoliko projekat  iz gore navedenih razloga ne postoj (C16)i, onda domaći zadaci imaju veći broj poena, te i raspoloživo vreme za rešavanje. Shodno tome, potrebno je detaljnije i obuhvatnije definisati domaće zadatke, jer oni zamenjuju projekat. </t>
  </si>
  <si>
    <t>C18</t>
  </si>
  <si>
    <t>Ocena cilja, opisa i ishoda učenja predmet (daje se po jedna ocene na pitanja A, B i C)</t>
  </si>
  <si>
    <t>Cilj - Cilj predmeta jasno definiše obrazovnu svhu predmeta i ne sadrži teme programa predmeta</t>
  </si>
  <si>
    <t>PPP-cilj</t>
  </si>
  <si>
    <t>Cilj - Cilj predmeta jasno definiše obrazovnu svhu predmetaali  sadrži i  teme programa predmeta</t>
  </si>
  <si>
    <t>Cilj - Cilj predmeta nejasno definiše obrazovnu svhu predmeta i  sadrži i  teme programa predmeta</t>
  </si>
  <si>
    <r>
      <t xml:space="preserve">Cilj - Cilj predmeta je nejasno formulisan, te nije jasna njegova obrazovna svrha </t>
    </r>
    <r>
      <rPr>
        <sz val="12"/>
        <color rgb="FFFF0000"/>
        <rFont val="Calibri"/>
        <family val="2"/>
        <charset val="204"/>
        <scheme val="minor"/>
      </rPr>
      <t>- mora se promeniti</t>
    </r>
  </si>
  <si>
    <t>Opis - Sve temastke oblasti koje predmet obuhvata su precizno i adekvatno navedene</t>
  </si>
  <si>
    <t>Opis - Svet tematske oblasti koje predmet obuhvata uglavnom nisu adekvatno navedene</t>
  </si>
  <si>
    <t>PPP-opis</t>
  </si>
  <si>
    <t xml:space="preserve">Opis - Većina tematskih oblasti predmeta su adekvatno navedene, ali ne i sve </t>
  </si>
  <si>
    <t>Opis - Obuhvaćen je samo manji deo tematskih oblasti predmeta ili nisu adekvatno navedene</t>
  </si>
  <si>
    <r>
      <t>Opis - Opis predmeta je i sadržinski i po formi neprihvatljiv i</t>
    </r>
    <r>
      <rPr>
        <sz val="12"/>
        <color rgb="FFFF0000"/>
        <rFont val="Calibri"/>
        <family val="2"/>
        <charset val="204"/>
        <scheme val="minor"/>
      </rPr>
      <t xml:space="preserve"> mora se promeniti</t>
    </r>
  </si>
  <si>
    <t>Ishodi učenja - Definisano 10 i više  pravilno definisanih ishoda</t>
  </si>
  <si>
    <t>PPP-ishodi</t>
  </si>
  <si>
    <t>Ishodi učenja - Definisano 5 i više  pravilno definisanih ishoda</t>
  </si>
  <si>
    <t>Ishodi učenja - Definisano 5 i više  nepravilno definisanih ishoda  definisanih ishoda</t>
  </si>
  <si>
    <r>
      <t xml:space="preserve">Ishodi učenja - Nedovoljan broj i/ili nisu pravilno definisani </t>
    </r>
    <r>
      <rPr>
        <sz val="12"/>
        <color rgb="FFFF0000"/>
        <rFont val="Calibri"/>
        <family val="2"/>
        <charset val="204"/>
        <scheme val="minor"/>
      </rPr>
      <t>- vraća se na doradu</t>
    </r>
  </si>
  <si>
    <t>1. Sve eventualne primedbe, recenzent je dužan da ih precizno navede (lokacijski i sadržinski) i da da jasne preporuke za poboljšanje. Što se podrazumeva za ocenu manju od 5.</t>
  </si>
  <si>
    <t>C19</t>
  </si>
  <si>
    <t>Ocena planiranog ispita i načina ocenjivanja studenta (daje se po jedna ocena pitanja A, B i C)</t>
  </si>
  <si>
    <t>Pokrivenost programa - Definisana su moguća pitanja i zadaci i oni pokrivaju sve lekcije predmeta</t>
  </si>
  <si>
    <t>Pokrivenost</t>
  </si>
  <si>
    <t>Pokrivenost programa - Definisana su moguća pitanja i zadaci i oni pokrivaju  80% i više  programa  predmeta</t>
  </si>
  <si>
    <t>programa</t>
  </si>
  <si>
    <t>Pokrivenost programa - Definisana su moguća pitanja i zadaci i oni pokrivaju 60% i više programa  predmeta</t>
  </si>
  <si>
    <r>
      <t>Pokrivenost programa - nisu definisana ispitana pitanja i zadaci ili pokrivaju manje od 60% programa</t>
    </r>
    <r>
      <rPr>
        <sz val="12"/>
        <color rgb="FFFF0000"/>
        <rFont val="Calibri"/>
        <family val="2"/>
        <charset val="204"/>
        <scheme val="minor"/>
      </rPr>
      <t xml:space="preserve"> - vraća se na doradu</t>
    </r>
  </si>
  <si>
    <t>Struktura ispita - Postoje teorijska pitanja i zadaci za rešavanje pojedinih problema u odgovarajućem odnosu</t>
  </si>
  <si>
    <t>Struktura</t>
  </si>
  <si>
    <t>Struktura ispita - Postoje teorijska pitanja i zadaci za rešavanje pojedinih problemaali nisu u odgovarajučem odnosu</t>
  </si>
  <si>
    <t>ispita</t>
  </si>
  <si>
    <t>Struktura ispita - Nisu definisana  teorijska pitanja  ili nisu predviđeni  zadaci za rešavanje pojedinih problema</t>
  </si>
  <si>
    <t>Ocenjivanje - Jasno su definisani načini ocenjivanja i pitanja i zadataka</t>
  </si>
  <si>
    <t>Ocenjivanje</t>
  </si>
  <si>
    <t>Ocenjivanje - nisu dovoljno  Jasno su definisani načini ocenjivanja i pitanja i zadataka, ali prihvatljivo</t>
  </si>
  <si>
    <r>
      <t>Ocenjivanje -  nejasno su definisani načini ocenjivanja i pitanja i zadataka  -</t>
    </r>
    <r>
      <rPr>
        <sz val="12"/>
        <color rgb="FFFF0000"/>
        <rFont val="Calibri"/>
        <family val="2"/>
        <charset val="204"/>
        <scheme val="minor"/>
      </rPr>
      <t xml:space="preserve"> vraća se na doradu</t>
    </r>
  </si>
  <si>
    <t xml:space="preserve">Napomena: </t>
  </si>
  <si>
    <t>1. Obratiti pažnju na vrstu materije koja se izučava u predmetu (teorijski ili stručno-aplikativni) i proceniti usklađenost ispitnih zadataka sa definisanim ishodima predmeta.</t>
  </si>
  <si>
    <t xml:space="preserve">2. Ako imapremedbi, tj. ocena je manja od 5, recenzent je dužan da precizira razloge, odnosno, da da preporuke za unapređenje (npr. Ispitno pitanj X nema veze sa preciziranim ishodia učenja). </t>
  </si>
  <si>
    <t>3. Proveriti da li u PPP stoji sledeća (ili slična)  rečenica: Ako postoji primetna razlika između ocene predispitnih poena i ocene ispitnih zadataka, profesor ima pravo da izvrši dodatnu proveru  predispitnih zadataka, odn. da obavi usmeni ispit.</t>
  </si>
  <si>
    <t>C20</t>
  </si>
  <si>
    <t>Ocena sadržaja, jasnoće, i preciznost Plana nastave  (daje se po jedna od ocena na pitanja u  A, B,C i D)</t>
  </si>
  <si>
    <t>Struktura - Sadrži sve  predviđene kolone sa pravlno definisanim sadržajima</t>
  </si>
  <si>
    <t>Struktura - Sadrži sve  predviđene kolone ali nisu  pravlno definisanim svi  sadržaji</t>
  </si>
  <si>
    <t>plana nastave</t>
  </si>
  <si>
    <r>
      <t xml:space="preserve">Struktura - Ne sadrži sve sadržaje u kolonama tabele, ili su nepravilno definisani </t>
    </r>
    <r>
      <rPr>
        <sz val="12"/>
        <color rgb="FFFF0000"/>
        <rFont val="Calibri"/>
        <family val="2"/>
        <charset val="204"/>
        <scheme val="minor"/>
      </rPr>
      <t xml:space="preserve">- vraća se na doradu </t>
    </r>
  </si>
  <si>
    <t>Veza sa korpusom znanja - svaki OU ima jasno definisanu i odgovarajuću vezu sa temom iz korpusa znanja programa, ali nisu sve odgovarajuće</t>
  </si>
  <si>
    <t>Veza OU -korpus</t>
  </si>
  <si>
    <t>Veza sa korpusom znanja - svaki OU ima jasno definisanuvezu sa temom iz korpusa znanja programa, ali nisu sve odgovarajuće</t>
  </si>
  <si>
    <r>
      <t xml:space="preserve">Veza sa korpusom znanja - nemaju svi OU jasni vezu sa temama iz korpusa znanja </t>
    </r>
    <r>
      <rPr>
        <sz val="12"/>
        <color rgb="FFFF0000"/>
        <rFont val="Calibri"/>
        <family val="2"/>
        <charset val="204"/>
        <scheme val="minor"/>
      </rPr>
      <t>- vraća se na doradu</t>
    </r>
  </si>
  <si>
    <t>Povezanost vežbi sa predavanjima - sve  pokazne i individualne vezane su usaglašeni sa predavanjem u okviru svake lekcije</t>
  </si>
  <si>
    <t>Veza vežbi sa pred.</t>
  </si>
  <si>
    <t>Povezanost vežbi sa predavanjima - većina  pokaznih i individualnih vežbi  su usaglašeni sa predavanjem u okviru svake lekcije</t>
  </si>
  <si>
    <r>
      <t xml:space="preserve">Povezanost vežbi sa predavanjima - nisu sve  pokazne i individualne vežbe su usaglašeni sa predavanjem u okviru svake lekcije </t>
    </r>
    <r>
      <rPr>
        <sz val="12"/>
        <color rgb="FFFF0000"/>
        <rFont val="Calibri"/>
        <family val="2"/>
        <charset val="204"/>
        <scheme val="minor"/>
      </rPr>
      <t xml:space="preserve"> - vraća se na dorad</t>
    </r>
    <r>
      <rPr>
        <sz val="12"/>
        <rFont val="Calibri"/>
        <family val="2"/>
        <scheme val="minor"/>
      </rPr>
      <t>u</t>
    </r>
  </si>
  <si>
    <t>Termini za testove, domaće zadatke i projekte su jasno definisanu po lekcijama ili nedeljama nastave</t>
  </si>
  <si>
    <t>termini</t>
  </si>
  <si>
    <r>
      <t>Termini za testove, domaće zadatke i projekte nisu jasno definisanu po lekcijama ili nedeljama nastave -</t>
    </r>
    <r>
      <rPr>
        <sz val="12"/>
        <color rgb="FFFF0000"/>
        <rFont val="Calibri"/>
        <family val="2"/>
        <charset val="204"/>
        <scheme val="minor"/>
      </rPr>
      <t xml:space="preserve"> vratiti na doradu </t>
    </r>
  </si>
  <si>
    <t>1. Za pitanja pod B, od recenzenta se traži samo da utvrdi da li je u naslovu OU unet odgovarajuća referenca iz korpusa znanja i da li je uneta</t>
  </si>
  <si>
    <t xml:space="preserve">2. Za pitanje pod C, u slučaju uvodne, prve lekcije, moguće je odstupanje vežbi od predavanja, te se u tom slučaju ne računa prva lekcija </t>
  </si>
  <si>
    <t xml:space="preserve">3. Ukoliko recenzent ima primedbi, te je i ocena manja od 5, on je dužan da precizira razloge, odnosno da da preporuku za unapređenje (da tačno navede šta je i gde potrebno kroigovati za bilokoji podkriterijum i da navede da li se odnosi na sve lekcije ili samo na određenu lekciju). </t>
  </si>
  <si>
    <t>C21</t>
  </si>
  <si>
    <t>FOB - Фактор обима текста наставног материјала изражен са бројем речи по часу предавања (daje se ocena na pitanja A ili B ili C)</t>
  </si>
  <si>
    <t>Obim teksta (TT i DH polje) - 2000 i više  reči po času predavanja (100% i više)</t>
  </si>
  <si>
    <t>Obim teksta (TT i DH polje)  - 1800 do 1999 reči po času predavanja (90% do 99%)</t>
  </si>
  <si>
    <t>Obim teksta (TT i DH polje) - 1600 do  1799 reči po času predavanja (80% do 89%)</t>
  </si>
  <si>
    <t>TT,PM, DH polje</t>
  </si>
  <si>
    <t>Obim teksta (TT i DH polje) - 1400 do  1599 reči po času predavanja (70% do 79%)</t>
  </si>
  <si>
    <r>
      <t xml:space="preserve">Obim teksta (TT i DH polje) - manje od 1400  reči po času predavanja (manje od 70%) </t>
    </r>
    <r>
      <rPr>
        <sz val="12"/>
        <color rgb="FFFF0000"/>
        <rFont val="Calibri"/>
        <family val="2"/>
        <charset val="204"/>
        <scheme val="minor"/>
      </rPr>
      <t>- vraća se autoru</t>
    </r>
  </si>
  <si>
    <t>Obim teksta (matematika i engleski) - 1000 i više  reči po času predavanja (100% i više)</t>
  </si>
  <si>
    <t>Obim teksta(matematika i engleski)  - 900 do 999 reči po času predavanja (90% do 99%)</t>
  </si>
  <si>
    <t>mat. I engl.</t>
  </si>
  <si>
    <t>Obim teksta (matematika i engleski) - 800 do  899 reči po času predavanja (80% do 89%)</t>
  </si>
  <si>
    <t>Obim teksta (matematika i engleski) - 700 do  reči po času predavanja (70% do 79%)</t>
  </si>
  <si>
    <r>
      <t>Obim materijala (matematika i engleski) - manje od 700  reči po času predavanja (manje od 70%) -</t>
    </r>
    <r>
      <rPr>
        <sz val="12"/>
        <color rgb="FFFF0000"/>
        <rFont val="Calibri"/>
        <family val="2"/>
        <charset val="204"/>
        <scheme val="minor"/>
      </rPr>
      <t xml:space="preserve"> vraća se autoru na popravku</t>
    </r>
  </si>
  <si>
    <t>Napomena</t>
  </si>
  <si>
    <t xml:space="preserve">Način određivanja normativa za obim teksta po času predavanja: </t>
  </si>
  <si>
    <t>1. Dati samo jednu ocenu, ili u polju A ili u polju B, zavisno od predmeta</t>
  </si>
  <si>
    <t xml:space="preserve">2 TT i DH predmeti: Normirani obima teksta  јe 2.000 reči </t>
  </si>
  <si>
    <t xml:space="preserve">3. Engleski i matematika: Normirani obima teksta јe 1.000 reči </t>
  </si>
  <si>
    <t>Ovde su radi primera unete ocene 5 po svim kriterijumima. Obrišite te ocene i ubacite svoje.</t>
  </si>
  <si>
    <t>1. Ukoliko neki kriterijum nije rekevantan za neki predmet, onda on ostaje prazan (bez ocena), a u formuli za ukupnu ocenu iznad umanjuje se broj imeniocu razlomka (sada je 23), za broj jedan (te postaje 23).</t>
  </si>
  <si>
    <t>2.  Za sve kriterijume  koje određuje softver, Centar i recenzenti unosi se ocena u ovu Excel tabelu.</t>
  </si>
  <si>
    <t>3. Zbog značaja, kriterijum C10 nosi težinski faktor 3, tj. u formuli za obračun ukupne prosečne ocenem ocena  po kriterijumu C10  je uvećana 3 puta, a i imenioc je adekvatno uvećan, jer umesto 21 ocenu, sada ima 23 ocena.</t>
  </si>
  <si>
    <t>4 Ukoliko  ISUM sadrži ovakvu formu za unos ocena, onda se ona koristi, umesto ove Excel tabele. Dok ISUM  to ne obezbedi, treba koristiti ovu tabelu koju dele Centar, Nebojša (SW analiza) i recenzenti.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</si>
</sst>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charset val="204"/>
      <scheme val="minor"/>
    </font>
    <font>
      <u/>
      <sz val="12"/>
      <color theme="10"/>
      <name val="Calibri"/>
      <family val="2"/>
      <charset val="204"/>
      <scheme val="minor"/>
    </font>
    <font>
      <u/>
      <sz val="12"/>
      <color theme="11"/>
      <name val="Calibri"/>
      <family val="2"/>
      <charset val="204"/>
      <scheme val="minor"/>
    </font>
    <font>
      <sz val="12"/>
      <color rgb="FFFF0000"/>
      <name val="Calibri"/>
      <family val="2"/>
      <charset val="204"/>
      <scheme val="minor"/>
    </font>
    <font>
      <sz val="12"/>
      <name val="Calibri"/>
      <family val="2"/>
      <scheme val="minor"/>
    </font>
    <font>
      <b/>
      <sz val="12"/>
      <color theme="1"/>
      <name val="Calibri"/>
      <family val="2"/>
      <charset val="204"/>
      <scheme val="minor"/>
    </font>
    <font>
      <b/>
      <sz val="12"/>
      <color indexed="206"/>
      <name val="Calibri"/>
      <family val="2"/>
      <charset val="204"/>
    </font>
    <font>
      <b/>
      <sz val="16"/>
      <name val="Calibri"/>
      <scheme val="minor"/>
    </font>
    <font>
      <b/>
      <sz val="12"/>
      <name val="Calibri"/>
      <scheme val="minor"/>
    </font>
    <font>
      <b/>
      <u/>
      <sz val="12"/>
      <name val="Calibri"/>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79998168889431442"/>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bottom/>
      <diagonal/>
    </border>
    <border>
      <left style="thin">
        <color auto="1"/>
      </left>
      <right style="medium">
        <color auto="1"/>
      </right>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top/>
      <bottom style="thin">
        <color auto="1"/>
      </bottom>
      <diagonal/>
    </border>
  </borders>
  <cellStyleXfs count="37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05">
    <xf numFmtId="0" fontId="0" fillId="0" borderId="0" xfId="0"/>
    <xf numFmtId="0" fontId="0" fillId="0" borderId="0" xfId="0" applyAlignment="1">
      <alignment horizontal="center" vertical="center"/>
    </xf>
    <xf numFmtId="2" fontId="6" fillId="0" borderId="0" xfId="0" applyNumberFormat="1" applyFont="1" applyAlignment="1">
      <alignment horizontal="center" vertical="center"/>
    </xf>
    <xf numFmtId="0" fontId="5" fillId="4" borderId="0" xfId="0" applyFont="1" applyFill="1" applyAlignment="1">
      <alignment horizontal="center" vertical="center"/>
    </xf>
    <xf numFmtId="0" fontId="0" fillId="5" borderId="0" xfId="0" applyFill="1" applyAlignment="1">
      <alignment horizontal="center" vertical="center"/>
    </xf>
    <xf numFmtId="0" fontId="5" fillId="5" borderId="0" xfId="0" applyFont="1" applyFill="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xf numFmtId="0" fontId="0" fillId="0" borderId="3" xfId="0" applyBorder="1" applyAlignment="1">
      <alignment horizontal="center" vertical="center"/>
    </xf>
    <xf numFmtId="0" fontId="0" fillId="3" borderId="42" xfId="0" applyFill="1" applyBorder="1" applyAlignment="1">
      <alignment horizontal="center" vertical="center"/>
    </xf>
    <xf numFmtId="0" fontId="5" fillId="3" borderId="41" xfId="0" applyFont="1" applyFill="1" applyBorder="1" applyAlignment="1">
      <alignment horizontal="center" vertical="center"/>
    </xf>
    <xf numFmtId="0" fontId="0" fillId="3" borderId="41" xfId="0" applyFill="1" applyBorder="1" applyAlignment="1">
      <alignment horizontal="center" vertical="center"/>
    </xf>
    <xf numFmtId="0" fontId="0" fillId="3" borderId="43" xfId="0" applyFill="1"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54" xfId="0"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6" xfId="0" applyBorder="1"/>
    <xf numFmtId="0" fontId="0" fillId="0" borderId="37" xfId="0" applyBorder="1"/>
    <xf numFmtId="0" fontId="0" fillId="0" borderId="37" xfId="0" applyFill="1" applyBorder="1"/>
    <xf numFmtId="0" fontId="0" fillId="0" borderId="40" xfId="0" applyBorder="1"/>
    <xf numFmtId="0" fontId="0" fillId="0" borderId="38" xfId="0" applyBorder="1"/>
    <xf numFmtId="0" fontId="0" fillId="0" borderId="39" xfId="0" applyBorder="1"/>
    <xf numFmtId="0" fontId="0" fillId="0" borderId="55" xfId="0" applyFill="1" applyBorder="1" applyAlignment="1">
      <alignment horizontal="center" vertical="center"/>
    </xf>
    <xf numFmtId="0" fontId="0" fillId="0" borderId="38" xfId="0" applyFill="1" applyBorder="1"/>
    <xf numFmtId="0" fontId="0" fillId="2" borderId="0" xfId="0" applyFill="1"/>
    <xf numFmtId="0" fontId="5" fillId="2" borderId="0" xfId="0" applyFont="1" applyFill="1" applyAlignment="1">
      <alignment horizontal="center"/>
    </xf>
    <xf numFmtId="0" fontId="0" fillId="0" borderId="41" xfId="0" applyBorder="1"/>
    <xf numFmtId="0" fontId="7" fillId="0" borderId="47" xfId="0" applyFont="1" applyBorder="1" applyAlignment="1">
      <alignment horizontal="left" vertical="center"/>
    </xf>
    <xf numFmtId="0" fontId="7" fillId="0" borderId="49" xfId="0" applyFont="1" applyBorder="1" applyAlignment="1">
      <alignment horizontal="left" vertical="center"/>
    </xf>
    <xf numFmtId="0" fontId="8" fillId="5" borderId="14" xfId="0" applyFont="1" applyFill="1" applyBorder="1" applyAlignment="1">
      <alignment vertical="center"/>
    </xf>
    <xf numFmtId="0" fontId="8" fillId="5" borderId="21" xfId="0" applyFont="1" applyFill="1" applyBorder="1" applyAlignment="1">
      <alignment vertical="center"/>
    </xf>
    <xf numFmtId="0" fontId="8" fillId="3" borderId="21" xfId="0" applyFont="1" applyFill="1" applyBorder="1" applyAlignment="1">
      <alignment vertical="center"/>
    </xf>
    <xf numFmtId="0" fontId="4" fillId="0" borderId="21" xfId="0" applyFont="1" applyFill="1" applyBorder="1" applyAlignment="1">
      <alignment vertical="center"/>
    </xf>
    <xf numFmtId="0" fontId="4" fillId="0" borderId="12" xfId="0" applyFont="1" applyFill="1" applyBorder="1" applyAlignment="1">
      <alignment vertical="center"/>
    </xf>
    <xf numFmtId="0" fontId="8" fillId="4" borderId="18" xfId="0" applyFont="1" applyFill="1" applyBorder="1" applyAlignment="1">
      <alignment vertical="center"/>
    </xf>
    <xf numFmtId="0" fontId="8" fillId="4" borderId="21" xfId="0"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4" xfId="0" applyFont="1" applyBorder="1" applyAlignment="1">
      <alignment horizontal="right" vertical="center"/>
    </xf>
    <xf numFmtId="0" fontId="8" fillId="5" borderId="34" xfId="0" applyFont="1" applyFill="1" applyBorder="1" applyAlignment="1">
      <alignment horizontal="center" vertical="center"/>
    </xf>
    <xf numFmtId="0" fontId="8" fillId="5" borderId="20" xfId="0" applyFont="1" applyFill="1" applyBorder="1" applyAlignment="1">
      <alignment horizontal="center" vertical="center"/>
    </xf>
    <xf numFmtId="0" fontId="8" fillId="3" borderId="2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4" borderId="17" xfId="0" applyFont="1" applyFill="1" applyBorder="1" applyAlignment="1">
      <alignment horizontal="center" vertical="center"/>
    </xf>
    <xf numFmtId="0" fontId="4" fillId="0" borderId="20"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8" fillId="0" borderId="20" xfId="0" applyFont="1" applyFill="1" applyBorder="1" applyAlignment="1">
      <alignment horizontal="center" vertical="center"/>
    </xf>
    <xf numFmtId="0" fontId="8" fillId="4" borderId="20" xfId="0" applyFont="1" applyFill="1" applyBorder="1" applyAlignment="1">
      <alignment horizontal="center" vertical="center"/>
    </xf>
    <xf numFmtId="0" fontId="4" fillId="0" borderId="20" xfId="0" applyFont="1" applyBorder="1" applyAlignment="1">
      <alignment horizontal="right" vertical="center" wrapText="1"/>
    </xf>
    <xf numFmtId="2" fontId="8" fillId="0" borderId="26" xfId="0" applyNumberFormat="1" applyFont="1" applyFill="1" applyBorder="1" applyAlignment="1">
      <alignment horizontal="center" vertical="center"/>
    </xf>
    <xf numFmtId="0" fontId="8" fillId="0" borderId="5" xfId="0" applyFont="1" applyFill="1" applyBorder="1" applyAlignment="1">
      <alignment horizontal="center" vertical="center"/>
    </xf>
    <xf numFmtId="2" fontId="8" fillId="0" borderId="6"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2" fontId="4" fillId="0" borderId="33" xfId="0" applyNumberFormat="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4" fillId="0" borderId="7" xfId="0" applyFont="1" applyBorder="1" applyAlignment="1">
      <alignment horizontal="righ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9" xfId="0" applyFont="1" applyBorder="1" applyAlignment="1">
      <alignment horizontal="right" vertical="center"/>
    </xf>
    <xf numFmtId="0" fontId="4" fillId="2" borderId="25" xfId="0" applyFont="1" applyFill="1" applyBorder="1" applyAlignment="1">
      <alignment horizontal="center" vertical="center"/>
    </xf>
    <xf numFmtId="0" fontId="4" fillId="2" borderId="32" xfId="0" applyFont="1" applyFill="1" applyBorder="1" applyAlignment="1">
      <alignment horizontal="center" vertical="center"/>
    </xf>
    <xf numFmtId="0" fontId="8"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5" xfId="0" applyFont="1" applyBorder="1" applyAlignment="1">
      <alignment vertical="center"/>
    </xf>
    <xf numFmtId="0" fontId="4" fillId="0" borderId="24" xfId="0" applyFont="1" applyBorder="1" applyAlignment="1">
      <alignment horizontal="center" vertical="center"/>
    </xf>
    <xf numFmtId="0" fontId="4" fillId="0" borderId="1" xfId="0" applyFont="1" applyBorder="1" applyAlignment="1">
      <alignment vertical="center"/>
    </xf>
    <xf numFmtId="0" fontId="4" fillId="0" borderId="25"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vertical="center"/>
    </xf>
    <xf numFmtId="0" fontId="8" fillId="0" borderId="14" xfId="0" applyFont="1" applyBorder="1" applyAlignment="1">
      <alignment horizontal="right" vertical="center"/>
    </xf>
    <xf numFmtId="2" fontId="8" fillId="0" borderId="0" xfId="0" applyNumberFormat="1" applyFont="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0" borderId="14" xfId="0" applyFont="1" applyBorder="1" applyAlignment="1">
      <alignment vertical="center"/>
    </xf>
    <xf numFmtId="2" fontId="8" fillId="0" borderId="27" xfId="0" applyNumberFormat="1" applyFont="1" applyBorder="1" applyAlignment="1">
      <alignment horizontal="center" vertical="center"/>
    </xf>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10" xfId="0" applyFont="1" applyFill="1" applyBorder="1" applyAlignment="1">
      <alignment vertical="center"/>
    </xf>
    <xf numFmtId="0" fontId="4" fillId="0" borderId="14" xfId="0" applyFont="1" applyFill="1" applyBorder="1" applyAlignment="1">
      <alignment vertical="center"/>
    </xf>
    <xf numFmtId="0" fontId="4" fillId="0" borderId="0" xfId="0" applyFont="1" applyBorder="1" applyAlignment="1">
      <alignment vertical="center"/>
    </xf>
    <xf numFmtId="0" fontId="4" fillId="0" borderId="26" xfId="0" applyFont="1" applyFill="1" applyBorder="1" applyAlignment="1">
      <alignment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Fill="1" applyBorder="1" applyAlignment="1">
      <alignment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4" fillId="0" borderId="15" xfId="0" applyFont="1" applyBorder="1" applyAlignment="1">
      <alignment vertical="center"/>
    </xf>
    <xf numFmtId="0" fontId="4" fillId="0" borderId="12" xfId="0" applyFont="1" applyBorder="1" applyAlignment="1">
      <alignment vertical="center"/>
    </xf>
    <xf numFmtId="0" fontId="8" fillId="0" borderId="26" xfId="0" applyFont="1" applyFill="1" applyBorder="1" applyAlignment="1">
      <alignment horizontal="right" vertical="center"/>
    </xf>
    <xf numFmtId="0" fontId="8" fillId="0" borderId="28" xfId="0" applyFont="1" applyBorder="1" applyAlignment="1">
      <alignment horizontal="right" vertical="center"/>
    </xf>
    <xf numFmtId="2" fontId="8" fillId="0" borderId="29" xfId="0" applyNumberFormat="1" applyFont="1" applyBorder="1" applyAlignment="1">
      <alignment horizontal="center" vertical="center"/>
    </xf>
    <xf numFmtId="0" fontId="4" fillId="0" borderId="26" xfId="0" applyFont="1" applyFill="1" applyBorder="1" applyAlignment="1">
      <alignment horizontal="left" vertical="center"/>
    </xf>
    <xf numFmtId="0" fontId="8" fillId="0" borderId="0" xfId="0" applyFont="1" applyBorder="1" applyAlignment="1">
      <alignment horizontal="right" vertical="center"/>
    </xf>
    <xf numFmtId="2" fontId="8" fillId="0" borderId="33" xfId="0" applyNumberFormat="1" applyFont="1" applyBorder="1" applyAlignment="1">
      <alignment horizontal="center" vertical="center"/>
    </xf>
    <xf numFmtId="0" fontId="8" fillId="0" borderId="31" xfId="0" applyFont="1" applyBorder="1" applyAlignment="1">
      <alignment horizontal="right" vertical="center"/>
    </xf>
    <xf numFmtId="2" fontId="8" fillId="0" borderId="32" xfId="0" applyNumberFormat="1" applyFont="1" applyBorder="1" applyAlignment="1">
      <alignment horizontal="center" vertical="center"/>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0" borderId="26" xfId="0" applyFont="1" applyBorder="1" applyAlignment="1">
      <alignment horizontal="right" vertical="center"/>
    </xf>
    <xf numFmtId="0" fontId="4" fillId="0" borderId="26" xfId="0" applyFont="1" applyFill="1" applyBorder="1" applyAlignment="1">
      <alignment vertical="center" wrapText="1"/>
    </xf>
    <xf numFmtId="0" fontId="4" fillId="0" borderId="20" xfId="0" applyFont="1" applyFill="1" applyBorder="1" applyAlignment="1">
      <alignment vertical="center"/>
    </xf>
    <xf numFmtId="0" fontId="4" fillId="0" borderId="28" xfId="0" applyFont="1" applyBorder="1" applyAlignment="1">
      <alignment vertical="center"/>
    </xf>
    <xf numFmtId="0" fontId="8" fillId="0" borderId="44" xfId="0" applyFont="1" applyBorder="1" applyAlignment="1">
      <alignment horizontal="right" vertical="center"/>
    </xf>
    <xf numFmtId="0" fontId="8" fillId="0" borderId="45" xfId="0" applyFont="1" applyBorder="1" applyAlignment="1">
      <alignment horizontal="right" vertical="center"/>
    </xf>
    <xf numFmtId="9" fontId="4" fillId="0" borderId="23" xfId="0" applyNumberFormat="1" applyFont="1"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Fill="1" applyAlignment="1">
      <alignment vertical="center"/>
    </xf>
    <xf numFmtId="0" fontId="4" fillId="3" borderId="0" xfId="0" applyFont="1" applyFill="1" applyAlignment="1">
      <alignment vertical="center"/>
    </xf>
    <xf numFmtId="0" fontId="7" fillId="3" borderId="26" xfId="0" applyFont="1" applyFill="1" applyBorder="1" applyAlignment="1">
      <alignment horizontal="right" vertical="center"/>
    </xf>
    <xf numFmtId="2" fontId="7" fillId="3" borderId="0" xfId="0" applyNumberFormat="1" applyFont="1" applyFill="1" applyAlignment="1">
      <alignment horizontal="center" vertical="center"/>
    </xf>
    <xf numFmtId="0" fontId="5" fillId="3" borderId="0" xfId="0" applyFont="1" applyFill="1" applyAlignment="1">
      <alignment horizontal="center" vertical="center" wrapText="1"/>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8" fillId="0" borderId="5" xfId="0" applyFont="1" applyFill="1" applyBorder="1" applyAlignment="1">
      <alignment vertical="center"/>
    </xf>
    <xf numFmtId="0" fontId="0" fillId="3" borderId="0" xfId="0" applyFill="1" applyAlignment="1">
      <alignment horizontal="center" vertical="center"/>
    </xf>
    <xf numFmtId="0" fontId="8" fillId="0" borderId="5" xfId="0" applyFont="1" applyBorder="1" applyAlignment="1">
      <alignment vertical="center"/>
    </xf>
    <xf numFmtId="0" fontId="0" fillId="7" borderId="0" xfId="0" applyFill="1" applyAlignment="1">
      <alignment horizontal="center" vertical="center"/>
    </xf>
    <xf numFmtId="0" fontId="8" fillId="0" borderId="21" xfId="0" applyFont="1" applyFill="1" applyBorder="1" applyAlignment="1">
      <alignment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0" fillId="7" borderId="42" xfId="0" applyFill="1" applyBorder="1" applyAlignment="1">
      <alignment horizontal="center" vertical="center"/>
    </xf>
    <xf numFmtId="0" fontId="0" fillId="7" borderId="41" xfId="0" applyFill="1" applyBorder="1" applyAlignment="1">
      <alignment horizontal="center" vertical="center"/>
    </xf>
    <xf numFmtId="0" fontId="0" fillId="7" borderId="43" xfId="0"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4" borderId="3" xfId="0" applyFont="1" applyFill="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8" fillId="0" borderId="24" xfId="0" applyFont="1" applyBorder="1" applyAlignment="1">
      <alignment horizontal="center" vertical="center"/>
    </xf>
    <xf numFmtId="0" fontId="4" fillId="0" borderId="33" xfId="0" applyFont="1" applyBorder="1" applyAlignment="1">
      <alignment horizontal="center" vertical="center"/>
    </xf>
    <xf numFmtId="0" fontId="5" fillId="0" borderId="3" xfId="0" applyFont="1" applyFill="1" applyBorder="1" applyAlignment="1">
      <alignment horizontal="center" vertical="center"/>
    </xf>
    <xf numFmtId="0" fontId="4" fillId="0" borderId="0" xfId="0" applyFont="1" applyAlignment="1">
      <alignment vertical="center" wrapText="1"/>
    </xf>
    <xf numFmtId="0" fontId="0" fillId="0" borderId="26" xfId="0" applyFont="1" applyFill="1" applyBorder="1" applyAlignment="1">
      <alignment vertical="center"/>
    </xf>
    <xf numFmtId="0" fontId="0" fillId="0" borderId="26" xfId="0" applyFont="1" applyFill="1" applyBorder="1" applyAlignment="1">
      <alignment horizontal="left" vertical="center"/>
    </xf>
    <xf numFmtId="0" fontId="4" fillId="0" borderId="26" xfId="0" applyFont="1" applyFill="1" applyBorder="1" applyAlignment="1">
      <alignment horizontal="left" vertical="center" wrapText="1"/>
    </xf>
    <xf numFmtId="0" fontId="4" fillId="0" borderId="24" xfId="0" applyFont="1" applyFill="1" applyBorder="1" applyAlignment="1">
      <alignment vertical="center"/>
    </xf>
    <xf numFmtId="0" fontId="4" fillId="0" borderId="0" xfId="0" applyFont="1" applyBorder="1" applyAlignment="1">
      <alignment vertical="center" wrapText="1"/>
    </xf>
    <xf numFmtId="0" fontId="4" fillId="0" borderId="31" xfId="0" applyFont="1" applyBorder="1" applyAlignment="1">
      <alignment vertical="center" wrapText="1"/>
    </xf>
    <xf numFmtId="0" fontId="8" fillId="0" borderId="28" xfId="0" applyFont="1" applyFill="1" applyBorder="1" applyAlignment="1">
      <alignment horizontal="right" vertical="center"/>
    </xf>
    <xf numFmtId="0" fontId="4" fillId="0" borderId="31" xfId="0" applyFont="1" applyFill="1" applyBorder="1" applyAlignment="1">
      <alignment horizontal="left" vertical="center"/>
    </xf>
    <xf numFmtId="0" fontId="4" fillId="0" borderId="26" xfId="0" applyFont="1" applyBorder="1" applyAlignment="1">
      <alignment vertical="center"/>
    </xf>
    <xf numFmtId="0" fontId="4" fillId="0" borderId="59" xfId="0" applyFont="1" applyFill="1" applyBorder="1" applyAlignment="1">
      <alignment vertical="center"/>
    </xf>
    <xf numFmtId="0" fontId="4" fillId="0" borderId="0" xfId="0" applyFont="1" applyBorder="1" applyAlignment="1">
      <alignment horizontal="left" vertical="center"/>
    </xf>
    <xf numFmtId="0" fontId="4" fillId="0" borderId="31" xfId="0" applyFont="1" applyFill="1" applyBorder="1" applyAlignment="1">
      <alignmen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60" xfId="0" applyFont="1" applyFill="1" applyBorder="1" applyAlignment="1">
      <alignment vertical="center" wrapText="1"/>
    </xf>
    <xf numFmtId="0" fontId="4" fillId="0" borderId="61" xfId="0" applyFont="1" applyFill="1" applyBorder="1" applyAlignment="1">
      <alignment vertical="center" wrapText="1"/>
    </xf>
    <xf numFmtId="0" fontId="4" fillId="0" borderId="59" xfId="0" applyFont="1" applyBorder="1" applyAlignment="1">
      <alignment vertical="center"/>
    </xf>
    <xf numFmtId="0" fontId="4" fillId="0" borderId="62" xfId="0" applyFont="1" applyBorder="1" applyAlignment="1">
      <alignment vertical="center"/>
    </xf>
    <xf numFmtId="0" fontId="4" fillId="0" borderId="2" xfId="0" applyFont="1" applyBorder="1" applyAlignment="1">
      <alignment vertical="center"/>
    </xf>
    <xf numFmtId="0" fontId="4" fillId="0" borderId="50" xfId="0" applyFont="1" applyBorder="1" applyAlignment="1">
      <alignment vertical="center"/>
    </xf>
    <xf numFmtId="0" fontId="3" fillId="0" borderId="0" xfId="0" applyFont="1" applyAlignment="1">
      <alignment horizontal="right" vertical="center"/>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10" xfId="0" applyFont="1" applyFill="1" applyBorder="1" applyAlignment="1">
      <alignment vertical="center" wrapText="1"/>
    </xf>
    <xf numFmtId="0" fontId="0" fillId="0" borderId="37" xfId="0" applyBorder="1" applyAlignment="1">
      <alignment wrapText="1"/>
    </xf>
    <xf numFmtId="0" fontId="7" fillId="0" borderId="53" xfId="0" applyFont="1" applyBorder="1" applyAlignment="1">
      <alignment horizontal="left" vertical="center" wrapText="1"/>
    </xf>
    <xf numFmtId="0" fontId="0" fillId="0" borderId="37" xfId="0" applyFill="1" applyBorder="1" applyAlignment="1">
      <alignment wrapText="1"/>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1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5" xfId="0" applyFont="1" applyFill="1" applyBorder="1" applyAlignment="1">
      <alignment horizontal="center" vertical="center" wrapText="1"/>
    </xf>
  </cellXfs>
  <cellStyles count="375">
    <cellStyle name="Hiperveza" xfId="99" builtinId="8" hidden="1"/>
    <cellStyle name="Hiperveza" xfId="85" builtinId="8" hidden="1"/>
    <cellStyle name="Hiperveza" xfId="119" builtinId="8" hidden="1"/>
    <cellStyle name="Hiperveza" xfId="315" builtinId="8" hidden="1"/>
    <cellStyle name="Hiperveza" xfId="321" builtinId="8" hidden="1"/>
    <cellStyle name="Hiperveza" xfId="169" builtinId="8" hidden="1"/>
    <cellStyle name="Hiperveza" xfId="209" builtinId="8" hidden="1"/>
    <cellStyle name="Hiperveza" xfId="71" builtinId="8" hidden="1"/>
    <cellStyle name="Hiperveza" xfId="121" builtinId="8" hidden="1"/>
    <cellStyle name="Hiperveza" xfId="95" builtinId="8" hidden="1"/>
    <cellStyle name="Hiperveza" xfId="59" builtinId="8" hidden="1"/>
    <cellStyle name="Hiperveza" xfId="231" builtinId="8" hidden="1"/>
    <cellStyle name="Hiperveza" xfId="343" builtinId="8" hidden="1"/>
    <cellStyle name="Hiperveza" xfId="257" builtinId="8" hidden="1"/>
    <cellStyle name="Hiperveza" xfId="291" builtinId="8" hidden="1"/>
    <cellStyle name="Hiperveza" xfId="89" builtinId="8" hidden="1"/>
    <cellStyle name="Hiperveza" xfId="367" builtinId="8" hidden="1"/>
    <cellStyle name="Hiperveza" xfId="13" builtinId="8" hidden="1"/>
    <cellStyle name="Hiperveza" xfId="131" builtinId="8" hidden="1"/>
    <cellStyle name="Hiperveza" xfId="69" builtinId="8" hidden="1"/>
    <cellStyle name="Hiperveza" xfId="139" builtinId="8" hidden="1"/>
    <cellStyle name="Hiperveza" xfId="25" builtinId="8" hidden="1"/>
    <cellStyle name="Hiperveza" xfId="147" builtinId="8" hidden="1"/>
    <cellStyle name="Hiperveza" xfId="79" builtinId="8" hidden="1"/>
    <cellStyle name="Hiperveza" xfId="33" builtinId="8" hidden="1"/>
    <cellStyle name="Hiperveza" xfId="149" builtinId="8" hidden="1"/>
    <cellStyle name="Hiperveza" xfId="73" builtinId="8" hidden="1"/>
    <cellStyle name="Hiperveza" xfId="219" builtinId="8" hidden="1"/>
    <cellStyle name="Hiperveza" xfId="171" builtinId="8" hidden="1"/>
    <cellStyle name="Hiperveza" xfId="255" builtinId="8" hidden="1"/>
    <cellStyle name="Hiperveza" xfId="35" builtinId="8" hidden="1"/>
    <cellStyle name="Hiperveza" xfId="227" builtinId="8" hidden="1"/>
    <cellStyle name="Hiperveza" xfId="187" builtinId="8" hidden="1"/>
    <cellStyle name="Hiperveza" xfId="295" builtinId="8" hidden="1"/>
    <cellStyle name="Hiperveza" xfId="245" builtinId="8" hidden="1"/>
    <cellStyle name="Hiperveza" xfId="61" builtinId="8" hidden="1"/>
    <cellStyle name="Hiperveza" xfId="173" builtinId="8" hidden="1"/>
    <cellStyle name="Hiperveza" xfId="23" builtinId="8" hidden="1"/>
    <cellStyle name="Hiperveza" xfId="213" builtinId="8" hidden="1"/>
    <cellStyle name="Hiperveza" xfId="353" builtinId="8" hidden="1"/>
    <cellStyle name="Hiperveza" xfId="269" builtinId="8" hidden="1"/>
    <cellStyle name="Hiperveza" xfId="273" builtinId="8" hidden="1"/>
    <cellStyle name="Hiperveza" xfId="183" builtinId="8" hidden="1"/>
    <cellStyle name="Hiperveza" xfId="199" builtinId="8" hidden="1"/>
    <cellStyle name="Hiperveza" xfId="113" builtinId="8" hidden="1"/>
    <cellStyle name="Hiperveza" xfId="299" builtinId="8" hidden="1"/>
    <cellStyle name="Hiperveza" xfId="9" builtinId="8" hidden="1"/>
    <cellStyle name="Hiperveza" xfId="247" builtinId="8" hidden="1"/>
    <cellStyle name="Hiperveza" xfId="251" builtinId="8" hidden="1"/>
    <cellStyle name="Hiperveza" xfId="175" builtinId="8" hidden="1"/>
    <cellStyle name="Hiperveza" xfId="249" builtinId="8" hidden="1"/>
    <cellStyle name="Hiperveza" xfId="229" builtinId="8" hidden="1"/>
    <cellStyle name="Hiperveza" xfId="39" builtinId="8" hidden="1"/>
    <cellStyle name="Hiperveza" xfId="51" builtinId="8" hidden="1"/>
    <cellStyle name="Hiperveza" xfId="47" builtinId="8" hidden="1"/>
    <cellStyle name="Hiperveza" xfId="177" builtinId="8" hidden="1"/>
    <cellStyle name="Hiperveza" xfId="365" builtinId="8" hidden="1"/>
    <cellStyle name="Hiperveza" xfId="109" builtinId="8" hidden="1"/>
    <cellStyle name="Hiperveza" xfId="141" builtinId="8" hidden="1"/>
    <cellStyle name="Hiperveza" xfId="235" builtinId="8" hidden="1"/>
    <cellStyle name="Hiperveza" xfId="167" builtinId="8" hidden="1"/>
    <cellStyle name="Hiperveza" xfId="3" builtinId="8" hidden="1"/>
    <cellStyle name="Hiperveza" xfId="91" builtinId="8" hidden="1"/>
    <cellStyle name="Hiperveza" xfId="83" builtinId="8" hidden="1"/>
    <cellStyle name="Hiperveza" xfId="137" builtinId="8" hidden="1"/>
    <cellStyle name="Hiperveza" xfId="319" builtinId="8" hidden="1"/>
    <cellStyle name="Hiperveza" xfId="43" builtinId="8" hidden="1"/>
    <cellStyle name="Hiperveza" xfId="195" builtinId="8" hidden="1"/>
    <cellStyle name="Hiperveza" xfId="165" builtinId="8" hidden="1"/>
    <cellStyle name="Hiperveza" xfId="335" builtinId="8" hidden="1"/>
    <cellStyle name="Hiperveza" xfId="359" builtinId="8" hidden="1"/>
    <cellStyle name="Hiperveza" xfId="107" builtinId="8" hidden="1"/>
    <cellStyle name="Hiperveza" xfId="191" builtinId="8" hidden="1"/>
    <cellStyle name="Hiperveza" xfId="351" builtinId="8" hidden="1"/>
    <cellStyle name="Hiperveza" xfId="373" builtinId="8" hidden="1"/>
    <cellStyle name="Hiperveza" xfId="215" builtinId="8" hidden="1"/>
    <cellStyle name="Hiperveza" xfId="369" builtinId="8" hidden="1"/>
    <cellStyle name="Hiperveza" xfId="123" builtinId="8" hidden="1"/>
    <cellStyle name="Hiperveza" xfId="327" builtinId="8" hidden="1"/>
    <cellStyle name="Hiperveza" xfId="355" builtinId="8" hidden="1"/>
    <cellStyle name="Hiperveza" xfId="281" builtinId="8" hidden="1"/>
    <cellStyle name="Hiperveza" xfId="203" builtinId="8" hidden="1"/>
    <cellStyle name="Hiperveza" xfId="225" builtinId="8" hidden="1"/>
    <cellStyle name="Hiperveza" xfId="253" builtinId="8" hidden="1"/>
    <cellStyle name="Hiperveza" xfId="287" builtinId="8" hidden="1"/>
    <cellStyle name="Hiperveza" xfId="349" builtinId="8" hidden="1"/>
    <cellStyle name="Hiperveza" xfId="305" builtinId="8" hidden="1"/>
    <cellStyle name="Hiperveza" xfId="181" builtinId="8" hidden="1"/>
    <cellStyle name="Hiperveza" xfId="133" builtinId="8" hidden="1"/>
    <cellStyle name="Hiperveza" xfId="127" builtinId="8" hidden="1"/>
    <cellStyle name="Hiperveza" xfId="49" builtinId="8" hidden="1"/>
    <cellStyle name="Hiperveza" xfId="237" builtinId="8" hidden="1"/>
    <cellStyle name="Hiperveza" xfId="15" builtinId="8" hidden="1"/>
    <cellStyle name="Hiperveza" xfId="317" builtinId="8" hidden="1"/>
    <cellStyle name="Hiperveza" xfId="313" builtinId="8" hidden="1"/>
    <cellStyle name="Hiperveza" xfId="101" builtinId="8" hidden="1"/>
    <cellStyle name="Hiperveza" xfId="77" builtinId="8" hidden="1"/>
    <cellStyle name="Hiperveza" xfId="201" builtinId="8" hidden="1"/>
    <cellStyle name="Hiperveza" xfId="297" builtinId="8" hidden="1"/>
    <cellStyle name="Hiperveza" xfId="179" builtinId="8" hidden="1"/>
    <cellStyle name="Hiperveza" xfId="53" builtinId="8" hidden="1"/>
    <cellStyle name="Hiperveza" xfId="345" builtinId="8" hidden="1"/>
    <cellStyle name="Hiperveza" xfId="207" builtinId="8" hidden="1"/>
    <cellStyle name="Hiperveza" xfId="103" builtinId="8" hidden="1"/>
    <cellStyle name="Hiperveza" xfId="5" builtinId="8" hidden="1"/>
    <cellStyle name="Hiperveza" xfId="265" builtinId="8" hidden="1"/>
    <cellStyle name="Hiperveza" xfId="243" builtinId="8" hidden="1"/>
    <cellStyle name="Hiperveza" xfId="29" builtinId="8" hidden="1"/>
    <cellStyle name="Hiperveza" xfId="111" builtinId="8" hidden="1"/>
    <cellStyle name="Hiperveza" xfId="153" builtinId="8" hidden="1"/>
    <cellStyle name="Hiperveza" xfId="125" builtinId="8" hidden="1"/>
    <cellStyle name="Hiperveza" xfId="145" builtinId="8" hidden="1"/>
    <cellStyle name="Hiperveza" xfId="157" builtinId="8" hidden="1"/>
    <cellStyle name="Hiperveza" xfId="325" builtinId="8" hidden="1"/>
    <cellStyle name="Hiperveza" xfId="105" builtinId="8" hidden="1"/>
    <cellStyle name="Hiperveza" xfId="293" builtinId="8" hidden="1"/>
    <cellStyle name="Hiperveza" xfId="267" builtinId="8" hidden="1"/>
    <cellStyle name="Hiperveza" xfId="283" builtinId="8" hidden="1"/>
    <cellStyle name="Hiperveza" xfId="27" builtinId="8" hidden="1"/>
    <cellStyle name="Hiperveza" xfId="93" builtinId="8" hidden="1"/>
    <cellStyle name="Hiperveza" xfId="371" builtinId="8" hidden="1"/>
    <cellStyle name="Hiperveza" xfId="75" builtinId="8" hidden="1"/>
    <cellStyle name="Hiperveza" xfId="347" builtinId="8" hidden="1"/>
    <cellStyle name="Hiperveza" xfId="197" builtinId="8" hidden="1"/>
    <cellStyle name="Hiperveza" xfId="307" builtinId="8" hidden="1"/>
    <cellStyle name="Hiperveza" xfId="189" builtinId="8" hidden="1"/>
    <cellStyle name="Hiperveza" xfId="363" builtinId="8" hidden="1"/>
    <cellStyle name="Hiperveza" xfId="341" builtinId="8" hidden="1"/>
    <cellStyle name="Hiperveza" xfId="279" builtinId="8" hidden="1"/>
    <cellStyle name="Hiperveza" xfId="193" builtinId="8" hidden="1"/>
    <cellStyle name="Hiperveza" xfId="115" builtinId="8" hidden="1"/>
    <cellStyle name="Hiperveza" xfId="233" builtinId="8" hidden="1"/>
    <cellStyle name="Hiperveza" xfId="205" builtinId="8" hidden="1"/>
    <cellStyle name="Hiperveza" xfId="135" builtinId="8" hidden="1"/>
    <cellStyle name="Hiperveza" xfId="161" builtinId="8" hidden="1"/>
    <cellStyle name="Hiperveza" xfId="159" builtinId="8" hidden="1"/>
    <cellStyle name="Hiperveza" xfId="67" builtinId="8" hidden="1"/>
    <cellStyle name="Hiperveza" xfId="151" builtinId="8" hidden="1"/>
    <cellStyle name="Hiperveza" xfId="263" builtinId="8" hidden="1"/>
    <cellStyle name="Hiperveza" xfId="337" builtinId="8" hidden="1"/>
    <cellStyle name="Hiperveza" xfId="277" builtinId="8" hidden="1"/>
    <cellStyle name="Hiperveza" xfId="17" builtinId="8" hidden="1"/>
    <cellStyle name="Hiperveza" xfId="55" builtinId="8" hidden="1"/>
    <cellStyle name="Hiperveza" xfId="275" builtinId="8" hidden="1"/>
    <cellStyle name="Hiperveza" xfId="163" builtinId="8" hidden="1"/>
    <cellStyle name="Hiperveza" xfId="339" builtinId="8" hidden="1"/>
    <cellStyle name="Hiperveza" xfId="333" builtinId="8" hidden="1"/>
    <cellStyle name="Hiperveza" xfId="221" builtinId="8" hidden="1"/>
    <cellStyle name="Hiperveza" xfId="97" builtinId="8" hidden="1"/>
    <cellStyle name="Hiperveza" xfId="357" builtinId="8" hidden="1"/>
    <cellStyle name="Hiperveza" xfId="289" builtinId="8" hidden="1"/>
    <cellStyle name="Hiperveza" xfId="63" builtinId="8" hidden="1"/>
    <cellStyle name="Hiperveza" xfId="211" builtinId="8" hidden="1"/>
    <cellStyle name="Hiperveza" xfId="239" builtinId="8" hidden="1"/>
    <cellStyle name="Hiperveza" xfId="259" builtinId="8" hidden="1"/>
    <cellStyle name="Hiperveza" xfId="223" builtinId="8" hidden="1"/>
    <cellStyle name="Hiperveza" xfId="65" builtinId="8" hidden="1"/>
    <cellStyle name="Hiperveza" xfId="331" builtinId="8" hidden="1"/>
    <cellStyle name="Hiperveza" xfId="57" builtinId="8" hidden="1"/>
    <cellStyle name="Hiperveza" xfId="19" builtinId="8" hidden="1"/>
    <cellStyle name="Hiperveza" xfId="87" builtinId="8" hidden="1"/>
    <cellStyle name="Hiperveza" xfId="143" builtinId="8" hidden="1"/>
    <cellStyle name="Hiperveza" xfId="217" builtinId="8" hidden="1"/>
    <cellStyle name="Hiperveza" xfId="301" builtinId="8" hidden="1"/>
    <cellStyle name="Hiperveza" xfId="155" builtinId="8" hidden="1"/>
    <cellStyle name="Hiperveza" xfId="361" builtinId="8" hidden="1"/>
    <cellStyle name="Hiperveza" xfId="311" builtinId="8" hidden="1"/>
    <cellStyle name="Hiperveza" xfId="41" builtinId="8" hidden="1"/>
    <cellStyle name="Hiperveza" xfId="323" builtinId="8" hidden="1"/>
    <cellStyle name="Hiperveza" xfId="11" builtinId="8" hidden="1"/>
    <cellStyle name="Hiperveza" xfId="329" builtinId="8" hidden="1"/>
    <cellStyle name="Hiperveza" xfId="271" builtinId="8" hidden="1"/>
    <cellStyle name="Hiperveza" xfId="81" builtinId="8" hidden="1"/>
    <cellStyle name="Hiperveza" xfId="309" builtinId="8" hidden="1"/>
    <cellStyle name="Hiperveza" xfId="45" builtinId="8" hidden="1"/>
    <cellStyle name="Hiperveza" xfId="37" builtinId="8" hidden="1"/>
    <cellStyle name="Hiperveza" xfId="117" builtinId="8" hidden="1"/>
    <cellStyle name="Hiperveza" xfId="1" builtinId="8" hidden="1"/>
    <cellStyle name="Hiperveza" xfId="185" builtinId="8" hidden="1"/>
    <cellStyle name="Hiperveza" xfId="261" builtinId="8" hidden="1"/>
    <cellStyle name="Hiperveza" xfId="241" builtinId="8" hidden="1"/>
    <cellStyle name="Hiperveza" xfId="7" builtinId="8" hidden="1"/>
    <cellStyle name="Hiperveza" xfId="285" builtinId="8" hidden="1"/>
    <cellStyle name="Hiperveza" xfId="303" builtinId="8" hidden="1"/>
    <cellStyle name="Hiperveza" xfId="129" builtinId="8" hidden="1"/>
    <cellStyle name="Hiperveza" xfId="31" builtinId="8" hidden="1"/>
    <cellStyle name="Hiperveza" xfId="21" builtinId="8" hidden="1"/>
    <cellStyle name="Ispraćena hiperveza" xfId="134" builtinId="9" hidden="1"/>
    <cellStyle name="Ispraćena hiperveza" xfId="82" builtinId="9" hidden="1"/>
    <cellStyle name="Ispraćena hiperveza" xfId="164" builtinId="9" hidden="1"/>
    <cellStyle name="Ispraćena hiperveza" xfId="156" builtinId="9" hidden="1"/>
    <cellStyle name="Ispraćena hiperveza" xfId="122" builtinId="9" hidden="1"/>
    <cellStyle name="Ispraćena hiperveza" xfId="328" builtinId="9" hidden="1"/>
    <cellStyle name="Ispraćena hiperveza" xfId="148" builtinId="9" hidden="1"/>
    <cellStyle name="Ispraćena hiperveza" xfId="170" builtinId="9" hidden="1"/>
    <cellStyle name="Ispraćena hiperveza" xfId="116" builtinId="9" hidden="1"/>
    <cellStyle name="Ispraćena hiperveza" xfId="312" builtinId="9" hidden="1"/>
    <cellStyle name="Ispraćena hiperveza" xfId="154" builtinId="9" hidden="1"/>
    <cellStyle name="Ispraćena hiperveza" xfId="270" builtinId="9" hidden="1"/>
    <cellStyle name="Ispraćena hiperveza" xfId="178" builtinId="9" hidden="1"/>
    <cellStyle name="Ispraćena hiperveza" xfId="218" builtinId="9" hidden="1"/>
    <cellStyle name="Ispraćena hiperveza" xfId="256" builtinId="9" hidden="1"/>
    <cellStyle name="Ispraćena hiperveza" xfId="174" builtinId="9" hidden="1"/>
    <cellStyle name="Ispraćena hiperveza" xfId="344" builtinId="9" hidden="1"/>
    <cellStyle name="Ispraćena hiperveza" xfId="48" builtinId="9" hidden="1"/>
    <cellStyle name="Ispraćena hiperveza" xfId="282" builtinId="9" hidden="1"/>
    <cellStyle name="Ispraćena hiperveza" xfId="146" builtinId="9" hidden="1"/>
    <cellStyle name="Ispraćena hiperveza" xfId="330" builtinId="9" hidden="1"/>
    <cellStyle name="Ispraćena hiperveza" xfId="130" builtinId="9" hidden="1"/>
    <cellStyle name="Ispraćena hiperveza" xfId="162" builtinId="9" hidden="1"/>
    <cellStyle name="Ispraćena hiperveza" xfId="88" builtinId="9" hidden="1"/>
    <cellStyle name="Ispraćena hiperveza" xfId="100" builtinId="9" hidden="1"/>
    <cellStyle name="Ispraćena hiperveza" xfId="68" builtinId="9" hidden="1"/>
    <cellStyle name="Ispraćena hiperveza" xfId="192" builtinId="9" hidden="1"/>
    <cellStyle name="Ispraćena hiperveza" xfId="258" builtinId="9" hidden="1"/>
    <cellStyle name="Ispraćena hiperveza" xfId="228" builtinId="9" hidden="1"/>
    <cellStyle name="Ispraćena hiperveza" xfId="324" builtinId="9" hidden="1"/>
    <cellStyle name="Ispraćena hiperveza" xfId="24" builtinId="9" hidden="1"/>
    <cellStyle name="Ispraćena hiperveza" xfId="226" builtinId="9" hidden="1"/>
    <cellStyle name="Ispraćena hiperveza" xfId="314" builtinId="9" hidden="1"/>
    <cellStyle name="Ispraćena hiperveza" xfId="288" builtinId="9" hidden="1"/>
    <cellStyle name="Ispraćena hiperveza" xfId="272" builtinId="9" hidden="1"/>
    <cellStyle name="Ispraćena hiperveza" xfId="72" builtinId="9" hidden="1"/>
    <cellStyle name="Ispraćena hiperveza" xfId="74" builtinId="9" hidden="1"/>
    <cellStyle name="Ispraćena hiperveza" xfId="76" builtinId="9" hidden="1"/>
    <cellStyle name="Ispraćena hiperveza" xfId="320" builtinId="9" hidden="1"/>
    <cellStyle name="Ispraćena hiperveza" xfId="52" builtinId="9" hidden="1"/>
    <cellStyle name="Ispraćena hiperveza" xfId="188" builtinId="9" hidden="1"/>
    <cellStyle name="Ispraćena hiperveza" xfId="222" builtinId="9" hidden="1"/>
    <cellStyle name="Ispraćena hiperveza" xfId="32" builtinId="9" hidden="1"/>
    <cellStyle name="Ispraćena hiperveza" xfId="180" builtinId="9" hidden="1"/>
    <cellStyle name="Ispraćena hiperveza" xfId="342" builtinId="9" hidden="1"/>
    <cellStyle name="Ispraćena hiperveza" xfId="326" builtinId="9" hidden="1"/>
    <cellStyle name="Ispraćena hiperveza" xfId="172" builtinId="9" hidden="1"/>
    <cellStyle name="Ispraćena hiperveza" xfId="18" builtinId="9" hidden="1"/>
    <cellStyle name="Ispraćena hiperveza" xfId="184" builtinId="9" hidden="1"/>
    <cellStyle name="Ispraćena hiperveza" xfId="220" builtinId="9" hidden="1"/>
    <cellStyle name="Ispraćena hiperveza" xfId="196" builtinId="9" hidden="1"/>
    <cellStyle name="Ispraćena hiperveza" xfId="6" builtinId="9" hidden="1"/>
    <cellStyle name="Ispraćena hiperveza" xfId="262" builtinId="9" hidden="1"/>
    <cellStyle name="Ispraćena hiperveza" xfId="368" builtinId="9" hidden="1"/>
    <cellStyle name="Ispraćena hiperveza" xfId="246" builtinId="9" hidden="1"/>
    <cellStyle name="Ispraćena hiperveza" xfId="50" builtinId="9" hidden="1"/>
    <cellStyle name="Ispraćena hiperveza" xfId="310" builtinId="9" hidden="1"/>
    <cellStyle name="Ispraćena hiperveza" xfId="280" builtinId="9" hidden="1"/>
    <cellStyle name="Ispraćena hiperveza" xfId="124" builtinId="9" hidden="1"/>
    <cellStyle name="Ispraćena hiperveza" xfId="346" builtinId="9" hidden="1"/>
    <cellStyle name="Ispraćena hiperveza" xfId="274" builtinId="9" hidden="1"/>
    <cellStyle name="Ispraćena hiperveza" xfId="216" builtinId="9" hidden="1"/>
    <cellStyle name="Ispraćena hiperveza" xfId="292" builtinId="9" hidden="1"/>
    <cellStyle name="Ispraćena hiperveza" xfId="160" builtinId="9" hidden="1"/>
    <cellStyle name="Ispraćena hiperveza" xfId="250" builtinId="9" hidden="1"/>
    <cellStyle name="Ispraćena hiperveza" xfId="230" builtinId="9" hidden="1"/>
    <cellStyle name="Ispraćena hiperveza" xfId="142" builtinId="9" hidden="1"/>
    <cellStyle name="Ispraćena hiperveza" xfId="268" builtinId="9" hidden="1"/>
    <cellStyle name="Ispraćena hiperveza" xfId="300" builtinId="9" hidden="1"/>
    <cellStyle name="Ispraćena hiperveza" xfId="110" builtinId="9" hidden="1"/>
    <cellStyle name="Ispraćena hiperveza" xfId="204" builtinId="9" hidden="1"/>
    <cellStyle name="Ispraćena hiperveza" xfId="70" builtinId="9" hidden="1"/>
    <cellStyle name="Ispraćena hiperveza" xfId="322" builtinId="9" hidden="1"/>
    <cellStyle name="Ispraćena hiperveza" xfId="252" builtinId="9" hidden="1"/>
    <cellStyle name="Ispraćena hiperveza" xfId="296" builtinId="9" hidden="1"/>
    <cellStyle name="Ispraćena hiperveza" xfId="362" builtinId="9" hidden="1"/>
    <cellStyle name="Ispraćena hiperveza" xfId="352" builtinId="9" hidden="1"/>
    <cellStyle name="Ispraćena hiperveza" xfId="306" builtinId="9" hidden="1"/>
    <cellStyle name="Ispraćena hiperveza" xfId="364" builtinId="9" hidden="1"/>
    <cellStyle name="Ispraćena hiperveza" xfId="42" builtinId="9" hidden="1"/>
    <cellStyle name="Ispraćena hiperveza" xfId="340" builtinId="9" hidden="1"/>
    <cellStyle name="Ispraćena hiperveza" xfId="370" builtinId="9" hidden="1"/>
    <cellStyle name="Ispraćena hiperveza" xfId="366" builtinId="9" hidden="1"/>
    <cellStyle name="Ispraćena hiperveza" xfId="298" builtinId="9" hidden="1"/>
    <cellStyle name="Ispraćena hiperveza" xfId="78" builtinId="9" hidden="1"/>
    <cellStyle name="Ispraćena hiperveza" xfId="348" builtinId="9" hidden="1"/>
    <cellStyle name="Ispraćena hiperveza" xfId="194" builtinId="9" hidden="1"/>
    <cellStyle name="Ispraćena hiperveza" xfId="106" builtinId="9" hidden="1"/>
    <cellStyle name="Ispraćena hiperveza" xfId="358" builtinId="9" hidden="1"/>
    <cellStyle name="Ispraćena hiperveza" xfId="198" builtinId="9" hidden="1"/>
    <cellStyle name="Ispraćena hiperveza" xfId="232" builtinId="9" hidden="1"/>
    <cellStyle name="Ispraćena hiperveza" xfId="90" builtinId="9" hidden="1"/>
    <cellStyle name="Ispraćena hiperveza" xfId="374" builtinId="9" hidden="1"/>
    <cellStyle name="Ispraćena hiperveza" xfId="60" builtinId="9" hidden="1"/>
    <cellStyle name="Ispraćena hiperveza" xfId="354" builtinId="9" hidden="1"/>
    <cellStyle name="Ispraćena hiperveza" xfId="208" builtinId="9" hidden="1"/>
    <cellStyle name="Ispraćena hiperveza" xfId="120" builtinId="9" hidden="1"/>
    <cellStyle name="Ispraćena hiperveza" xfId="338" builtinId="9" hidden="1"/>
    <cellStyle name="Ispraćena hiperveza" xfId="266" builtinId="9" hidden="1"/>
    <cellStyle name="Ispraćena hiperveza" xfId="44" builtinId="9" hidden="1"/>
    <cellStyle name="Ispraćena hiperveza" xfId="316" builtinId="9" hidden="1"/>
    <cellStyle name="Ispraćena hiperveza" xfId="360" builtinId="9" hidden="1"/>
    <cellStyle name="Ispraćena hiperveza" xfId="144" builtinId="9" hidden="1"/>
    <cellStyle name="Ispraćena hiperveza" xfId="260" builtinId="9" hidden="1"/>
    <cellStyle name="Ispraćena hiperveza" xfId="276" builtinId="9" hidden="1"/>
    <cellStyle name="Ispraćena hiperveza" xfId="234" builtinId="9" hidden="1"/>
    <cellStyle name="Ispraćena hiperveza" xfId="214" builtinId="9" hidden="1"/>
    <cellStyle name="Ispraćena hiperveza" xfId="302" builtinId="9" hidden="1"/>
    <cellStyle name="Ispraćena hiperveza" xfId="92" builtinId="9" hidden="1"/>
    <cellStyle name="Ispraćena hiperveza" xfId="158" builtinId="9" hidden="1"/>
    <cellStyle name="Ispraćena hiperveza" xfId="66" builtinId="9" hidden="1"/>
    <cellStyle name="Ispraćena hiperveza" xfId="38" builtinId="9" hidden="1"/>
    <cellStyle name="Ispraćena hiperveza" xfId="176" builtinId="9" hidden="1"/>
    <cellStyle name="Ispraćena hiperveza" xfId="166" builtinId="9" hidden="1"/>
    <cellStyle name="Ispraćena hiperveza" xfId="114" builtinId="9" hidden="1"/>
    <cellStyle name="Ispraćena hiperveza" xfId="62" builtinId="9" hidden="1"/>
    <cellStyle name="Ispraćena hiperveza" xfId="128" builtinId="9" hidden="1"/>
    <cellStyle name="Ispraćena hiperveza" xfId="108" builtinId="9" hidden="1"/>
    <cellStyle name="Ispraćena hiperveza" xfId="96" builtinId="9" hidden="1"/>
    <cellStyle name="Ispraćena hiperveza" xfId="240" builtinId="9" hidden="1"/>
    <cellStyle name="Ispraćena hiperveza" xfId="242" builtinId="9" hidden="1"/>
    <cellStyle name="Ispraćena hiperveza" xfId="244" builtinId="9" hidden="1"/>
    <cellStyle name="Ispraćena hiperveza" xfId="336" builtinId="9" hidden="1"/>
    <cellStyle name="Ispraćena hiperveza" xfId="34" builtinId="9" hidden="1"/>
    <cellStyle name="Ispraćena hiperveza" xfId="212" builtinId="9" hidden="1"/>
    <cellStyle name="Ispraćena hiperveza" xfId="318" builtinId="9" hidden="1"/>
    <cellStyle name="Ispraćena hiperveza" xfId="28" builtinId="9" hidden="1"/>
    <cellStyle name="Ispraćena hiperveza" xfId="182" builtinId="9" hidden="1"/>
    <cellStyle name="Ispraćena hiperveza" xfId="186" builtinId="9" hidden="1"/>
    <cellStyle name="Ispraćena hiperveza" xfId="350" builtinId="9" hidden="1"/>
    <cellStyle name="Ispraćena hiperveza" xfId="30" builtinId="9" hidden="1"/>
    <cellStyle name="Ispraćena hiperveza" xfId="58" builtinId="9" hidden="1"/>
    <cellStyle name="Ispraćena hiperveza" xfId="40" builtinId="9" hidden="1"/>
    <cellStyle name="Ispraćena hiperveza" xfId="372" builtinId="9" hidden="1"/>
    <cellStyle name="Ispraćena hiperveza" xfId="202" builtinId="9" hidden="1"/>
    <cellStyle name="Ispraćena hiperveza" xfId="168" builtinId="9" hidden="1"/>
    <cellStyle name="Ispraćena hiperveza" xfId="334" builtinId="9" hidden="1"/>
    <cellStyle name="Ispraćena hiperveza" xfId="190" builtinId="9" hidden="1"/>
    <cellStyle name="Ispraćena hiperveza" xfId="102" builtinId="9" hidden="1"/>
    <cellStyle name="Ispraćena hiperveza" xfId="286" builtinId="9" hidden="1"/>
    <cellStyle name="Ispraćena hiperveza" xfId="152" builtinId="9" hidden="1"/>
    <cellStyle name="Ispraćena hiperveza" xfId="98" builtinId="9" hidden="1"/>
    <cellStyle name="Ispraćena hiperveza" xfId="54" builtinId="9" hidden="1"/>
    <cellStyle name="Ispraćena hiperveza" xfId="12" builtinId="9" hidden="1"/>
    <cellStyle name="Ispraćena hiperveza" xfId="80" builtinId="9" hidden="1"/>
    <cellStyle name="Ispraćena hiperveza" xfId="210" builtinId="9" hidden="1"/>
    <cellStyle name="Ispraćena hiperveza" xfId="304" builtinId="9" hidden="1"/>
    <cellStyle name="Ispraćena hiperveza" xfId="94" builtinId="9" hidden="1"/>
    <cellStyle name="Ispraćena hiperveza" xfId="118" builtinId="9" hidden="1"/>
    <cellStyle name="Ispraćena hiperveza" xfId="308" builtinId="9" hidden="1"/>
    <cellStyle name="Ispraćena hiperveza" xfId="238" builtinId="9" hidden="1"/>
    <cellStyle name="Ispraćena hiperveza" xfId="46" builtinId="9" hidden="1"/>
    <cellStyle name="Ispraćena hiperveza" xfId="112" builtinId="9" hidden="1"/>
    <cellStyle name="Ispraćena hiperveza" xfId="206" builtinId="9" hidden="1"/>
    <cellStyle name="Ispraćena hiperveza" xfId="22" builtinId="9" hidden="1"/>
    <cellStyle name="Ispraćena hiperveza" xfId="132" builtinId="9" hidden="1"/>
    <cellStyle name="Ispraćena hiperveza" xfId="356" builtinId="9" hidden="1"/>
    <cellStyle name="Ispraćena hiperveza" xfId="84" builtinId="9" hidden="1"/>
    <cellStyle name="Ispraćena hiperveza" xfId="224" builtinId="9" hidden="1"/>
    <cellStyle name="Ispraćena hiperveza" xfId="150" builtinId="9" hidden="1"/>
    <cellStyle name="Ispraćena hiperveza" xfId="332" builtinId="9" hidden="1"/>
    <cellStyle name="Ispraćena hiperveza" xfId="104" builtinId="9" hidden="1"/>
    <cellStyle name="Ispraćena hiperveza" xfId="2" builtinId="9" hidden="1"/>
    <cellStyle name="Ispraćena hiperveza" xfId="140" builtinId="9" hidden="1"/>
    <cellStyle name="Ispraćena hiperveza" xfId="290" builtinId="9" hidden="1"/>
    <cellStyle name="Ispraćena hiperveza" xfId="254" builtinId="9" hidden="1"/>
    <cellStyle name="Ispraćena hiperveza" xfId="264" builtinId="9" hidden="1"/>
    <cellStyle name="Ispraćena hiperveza" xfId="236" builtinId="9" hidden="1"/>
    <cellStyle name="Ispraćena hiperveza" xfId="36" builtinId="9" hidden="1"/>
    <cellStyle name="Ispraćena hiperveza" xfId="86" builtinId="9" hidden="1"/>
    <cellStyle name="Ispraćena hiperveza" xfId="64" builtinId="9" hidden="1"/>
    <cellStyle name="Ispraćena hiperveza" xfId="136" builtinId="9" hidden="1"/>
    <cellStyle name="Ispraćena hiperveza" xfId="14" builtinId="9" hidden="1"/>
    <cellStyle name="Ispraćena hiperveza" xfId="20" builtinId="9" hidden="1"/>
    <cellStyle name="Ispraćena hiperveza" xfId="278" builtinId="9" hidden="1"/>
    <cellStyle name="Ispraćena hiperveza" xfId="126" builtinId="9" hidden="1"/>
    <cellStyle name="Ispraćena hiperveza" xfId="8" builtinId="9" hidden="1"/>
    <cellStyle name="Ispraćena hiperveza" xfId="200" builtinId="9" hidden="1"/>
    <cellStyle name="Ispraćena hiperveza" xfId="26" builtinId="9" hidden="1"/>
    <cellStyle name="Ispraćena hiperveza" xfId="56" builtinId="9" hidden="1"/>
    <cellStyle name="Ispraćena hiperveza" xfId="4" builtinId="9" hidden="1"/>
    <cellStyle name="Ispraćena hiperveza" xfId="10" builtinId="9" hidden="1"/>
    <cellStyle name="Ispraćena hiperveza" xfId="284" builtinId="9" hidden="1"/>
    <cellStyle name="Ispraćena hiperveza" xfId="138" builtinId="9" hidden="1"/>
    <cellStyle name="Ispraćena hiperveza" xfId="248" builtinId="9" hidden="1"/>
    <cellStyle name="Ispraćena hiperveza" xfId="16" builtinId="9" hidden="1"/>
    <cellStyle name="Ispraćena hiperveza" xfId="294" builtinId="9" hidden="1"/>
    <cellStyle name="Normalan"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7"/>
  <sheetViews>
    <sheetView tabSelected="1" topLeftCell="A47" workbookViewId="0">
      <selection activeCell="F54" sqref="F54"/>
    </sheetView>
  </sheetViews>
  <sheetFormatPr defaultColWidth="11.125" defaultRowHeight="15.75"/>
  <cols>
    <col min="1" max="1" width="16.125" style="71" customWidth="1"/>
    <col min="2" max="2" width="121.375" style="87" customWidth="1"/>
    <col min="3" max="3" width="10.625" style="71" customWidth="1"/>
    <col min="4" max="4" width="7.625" style="71" customWidth="1"/>
    <col min="5" max="5" width="11.125" style="1"/>
    <col min="6" max="6" width="48.625" style="1" customWidth="1"/>
    <col min="7" max="7" width="43.375" customWidth="1"/>
  </cols>
  <sheetData>
    <row r="1" spans="1:7" ht="21.75" thickBot="1">
      <c r="B1" s="72" t="s">
        <v>0</v>
      </c>
    </row>
    <row r="2" spans="1:7" ht="31.5">
      <c r="A2" s="45" t="s">
        <v>1</v>
      </c>
      <c r="B2" s="195" t="s">
        <v>2</v>
      </c>
      <c r="C2" s="58" t="s">
        <v>3</v>
      </c>
      <c r="D2" s="197">
        <v>3</v>
      </c>
    </row>
    <row r="3" spans="1:7" ht="21">
      <c r="A3" s="73" t="s">
        <v>4</v>
      </c>
      <c r="B3" s="34"/>
      <c r="C3" s="74" t="s">
        <v>5</v>
      </c>
      <c r="D3" s="75">
        <v>3</v>
      </c>
      <c r="G3" s="31"/>
    </row>
    <row r="4" spans="1:7" ht="21">
      <c r="A4" s="73" t="s">
        <v>6</v>
      </c>
      <c r="B4" s="34"/>
      <c r="C4" s="74" t="s">
        <v>7</v>
      </c>
      <c r="D4" s="75">
        <v>0</v>
      </c>
      <c r="F4" s="7"/>
      <c r="G4" s="31"/>
    </row>
    <row r="5" spans="1:7" ht="21.75" thickBot="1">
      <c r="A5" s="76" t="s">
        <v>8</v>
      </c>
      <c r="B5" s="35"/>
      <c r="C5" s="77"/>
      <c r="D5" s="78"/>
      <c r="E5" s="7" t="s">
        <v>9</v>
      </c>
      <c r="F5" s="7" t="s">
        <v>10</v>
      </c>
      <c r="G5" s="32" t="s">
        <v>11</v>
      </c>
    </row>
    <row r="6" spans="1:7" ht="31.5">
      <c r="A6" s="46" t="s">
        <v>12</v>
      </c>
      <c r="B6" s="36" t="s">
        <v>13</v>
      </c>
      <c r="C6" s="79" t="s">
        <v>14</v>
      </c>
      <c r="D6" s="80" t="s">
        <v>15</v>
      </c>
      <c r="E6" s="5" t="s">
        <v>16</v>
      </c>
      <c r="F6" s="10" t="s">
        <v>17</v>
      </c>
      <c r="G6" s="10" t="s">
        <v>17</v>
      </c>
    </row>
    <row r="7" spans="1:7">
      <c r="A7" s="81"/>
      <c r="B7" s="82" t="s">
        <v>18</v>
      </c>
      <c r="C7" s="66">
        <v>5</v>
      </c>
      <c r="D7" s="67"/>
      <c r="F7" s="15"/>
      <c r="G7" s="24"/>
    </row>
    <row r="8" spans="1:7">
      <c r="A8" s="83" t="s">
        <v>19</v>
      </c>
      <c r="B8" s="84" t="s">
        <v>20</v>
      </c>
      <c r="C8" s="62">
        <v>4</v>
      </c>
      <c r="D8" s="63"/>
      <c r="F8" s="15"/>
      <c r="G8" s="24"/>
    </row>
    <row r="9" spans="1:7">
      <c r="A9" s="83"/>
      <c r="B9" s="84" t="s">
        <v>21</v>
      </c>
      <c r="C9" s="68">
        <v>3</v>
      </c>
      <c r="D9" s="69"/>
      <c r="F9" s="15"/>
      <c r="G9" s="24"/>
    </row>
    <row r="10" spans="1:7">
      <c r="A10" s="85"/>
      <c r="B10" s="86" t="s">
        <v>22</v>
      </c>
      <c r="C10" s="64">
        <v>1</v>
      </c>
      <c r="D10" s="65"/>
      <c r="F10" s="15"/>
      <c r="G10" s="24"/>
    </row>
    <row r="11" spans="1:7">
      <c r="A11" s="71" t="s">
        <v>23</v>
      </c>
      <c r="C11" s="88" t="s">
        <v>24</v>
      </c>
      <c r="D11" s="89">
        <f>SUM(D7:D10)</f>
        <v>0</v>
      </c>
      <c r="F11" s="15"/>
      <c r="G11" s="24"/>
    </row>
    <row r="12" spans="1:7">
      <c r="B12" s="87" t="s">
        <v>25</v>
      </c>
      <c r="C12" s="88"/>
      <c r="D12" s="89"/>
      <c r="F12" s="15"/>
      <c r="G12" s="24"/>
    </row>
    <row r="13" spans="1:7" ht="16.5" thickBot="1">
      <c r="B13" s="87" t="s">
        <v>26</v>
      </c>
      <c r="C13" s="88"/>
      <c r="D13" s="89"/>
      <c r="F13" s="19"/>
      <c r="G13" s="33"/>
    </row>
    <row r="14" spans="1:7" ht="32.25" thickBot="1">
      <c r="A14" s="47" t="s">
        <v>27</v>
      </c>
      <c r="B14" s="37" t="s">
        <v>28</v>
      </c>
      <c r="C14" s="79" t="s">
        <v>14</v>
      </c>
      <c r="D14" s="80" t="s">
        <v>15</v>
      </c>
      <c r="E14" s="5" t="s">
        <v>16</v>
      </c>
      <c r="F14" s="10" t="s">
        <v>17</v>
      </c>
      <c r="G14" s="10" t="s">
        <v>17</v>
      </c>
    </row>
    <row r="15" spans="1:7">
      <c r="A15" s="81"/>
      <c r="B15" s="82" t="s">
        <v>29</v>
      </c>
      <c r="C15" s="66">
        <v>5</v>
      </c>
      <c r="D15" s="67"/>
      <c r="F15" s="15"/>
      <c r="G15" s="24"/>
    </row>
    <row r="16" spans="1:7">
      <c r="A16" s="83" t="s">
        <v>30</v>
      </c>
      <c r="B16" s="84" t="s">
        <v>31</v>
      </c>
      <c r="C16" s="62">
        <v>4</v>
      </c>
      <c r="D16" s="63"/>
      <c r="F16" s="15"/>
      <c r="G16" s="24"/>
    </row>
    <row r="17" spans="1:7">
      <c r="A17" s="83"/>
      <c r="B17" s="84" t="s">
        <v>32</v>
      </c>
      <c r="C17" s="62">
        <v>3</v>
      </c>
      <c r="D17" s="63"/>
      <c r="F17" s="15"/>
      <c r="G17" s="24"/>
    </row>
    <row r="18" spans="1:7" ht="16.5" thickBot="1">
      <c r="A18" s="85"/>
      <c r="B18" s="86" t="s">
        <v>33</v>
      </c>
      <c r="C18" s="64">
        <v>1</v>
      </c>
      <c r="D18" s="65"/>
      <c r="F18" s="15"/>
      <c r="G18" s="24"/>
    </row>
    <row r="19" spans="1:7">
      <c r="A19" s="71" t="s">
        <v>23</v>
      </c>
      <c r="C19" s="88" t="s">
        <v>24</v>
      </c>
      <c r="D19" s="89">
        <f>SUM(D15:D18)</f>
        <v>0</v>
      </c>
      <c r="F19" s="15"/>
      <c r="G19" s="24"/>
    </row>
    <row r="20" spans="1:7" ht="16.5" thickBot="1">
      <c r="B20" s="87" t="s">
        <v>34</v>
      </c>
      <c r="C20" s="88"/>
      <c r="D20" s="89"/>
      <c r="F20" s="15"/>
      <c r="G20" s="24"/>
    </row>
    <row r="21" spans="1:7" ht="31.5">
      <c r="A21" s="48" t="s">
        <v>35</v>
      </c>
      <c r="B21" s="38" t="s">
        <v>36</v>
      </c>
      <c r="C21" s="90" t="s">
        <v>14</v>
      </c>
      <c r="D21" s="91" t="s">
        <v>15</v>
      </c>
      <c r="E21" s="139" t="s">
        <v>37</v>
      </c>
      <c r="F21" s="16" t="s">
        <v>17</v>
      </c>
      <c r="G21" s="10" t="s">
        <v>17</v>
      </c>
    </row>
    <row r="22" spans="1:7">
      <c r="A22" s="81"/>
      <c r="B22" s="82" t="s">
        <v>38</v>
      </c>
      <c r="C22" s="66">
        <v>5</v>
      </c>
      <c r="D22" s="199"/>
      <c r="F22" s="15"/>
      <c r="G22" s="194" t="s">
        <v>39</v>
      </c>
    </row>
    <row r="23" spans="1:7">
      <c r="A23" s="83" t="s">
        <v>40</v>
      </c>
      <c r="B23" s="84" t="s">
        <v>41</v>
      </c>
      <c r="C23" s="62">
        <v>4</v>
      </c>
      <c r="D23" s="200"/>
      <c r="F23" s="15"/>
      <c r="G23" s="24"/>
    </row>
    <row r="24" spans="1:7">
      <c r="A24" s="83"/>
      <c r="B24" s="109" t="s">
        <v>42</v>
      </c>
      <c r="C24" s="68">
        <v>3</v>
      </c>
      <c r="D24" s="200"/>
      <c r="F24" s="15"/>
      <c r="G24" s="24"/>
    </row>
    <row r="25" spans="1:7">
      <c r="A25" s="85"/>
      <c r="B25" s="86" t="s">
        <v>43</v>
      </c>
      <c r="C25" s="64">
        <v>1</v>
      </c>
      <c r="D25" s="201"/>
      <c r="F25" s="15"/>
      <c r="G25" s="24"/>
    </row>
    <row r="26" spans="1:7">
      <c r="A26" s="83" t="s">
        <v>23</v>
      </c>
      <c r="B26" s="183"/>
      <c r="C26" s="88" t="s">
        <v>24</v>
      </c>
      <c r="D26" s="93">
        <f>SUM(D22:D25)</f>
        <v>0</v>
      </c>
      <c r="F26" s="15"/>
      <c r="G26" s="24"/>
    </row>
    <row r="27" spans="1:7">
      <c r="A27" s="83"/>
      <c r="B27" s="179" t="s">
        <v>44</v>
      </c>
      <c r="C27" s="88"/>
      <c r="D27" s="93"/>
      <c r="F27" s="15"/>
      <c r="G27" s="24"/>
    </row>
    <row r="28" spans="1:7">
      <c r="A28" s="83"/>
      <c r="B28" s="179" t="s">
        <v>45</v>
      </c>
      <c r="C28" s="88"/>
      <c r="D28" s="93"/>
      <c r="F28" s="15"/>
      <c r="G28" s="24"/>
    </row>
    <row r="29" spans="1:7">
      <c r="A29" s="83"/>
      <c r="B29" s="179" t="s">
        <v>46</v>
      </c>
      <c r="C29" s="88"/>
      <c r="D29" s="93"/>
      <c r="F29" s="19"/>
      <c r="G29" s="33"/>
    </row>
    <row r="30" spans="1:7" ht="16.5" thickBot="1">
      <c r="A30" s="83"/>
      <c r="B30" s="180" t="s">
        <v>47</v>
      </c>
      <c r="C30" s="88"/>
      <c r="D30" s="93"/>
      <c r="F30" s="19"/>
      <c r="G30" s="33"/>
    </row>
    <row r="31" spans="1:7" ht="32.25" thickBot="1">
      <c r="A31" s="47" t="s">
        <v>48</v>
      </c>
      <c r="B31" s="37" t="s">
        <v>49</v>
      </c>
      <c r="C31" s="79" t="s">
        <v>14</v>
      </c>
      <c r="D31" s="80" t="s">
        <v>15</v>
      </c>
      <c r="E31" s="5" t="s">
        <v>16</v>
      </c>
      <c r="F31" s="10" t="s">
        <v>17</v>
      </c>
      <c r="G31" s="10" t="s">
        <v>17</v>
      </c>
    </row>
    <row r="32" spans="1:7">
      <c r="A32" s="81"/>
      <c r="B32" s="94" t="s">
        <v>50</v>
      </c>
      <c r="C32" s="66">
        <v>5</v>
      </c>
      <c r="D32" s="67"/>
      <c r="F32" s="15"/>
      <c r="G32" s="24"/>
    </row>
    <row r="33" spans="1:7">
      <c r="A33" s="83"/>
      <c r="B33" s="95" t="s">
        <v>51</v>
      </c>
      <c r="C33" s="62">
        <v>4</v>
      </c>
      <c r="D33" s="63"/>
      <c r="F33" s="15"/>
      <c r="G33" s="24"/>
    </row>
    <row r="34" spans="1:7">
      <c r="A34" s="83"/>
      <c r="B34" s="95" t="s">
        <v>52</v>
      </c>
      <c r="C34" s="62">
        <v>3</v>
      </c>
      <c r="D34" s="63"/>
      <c r="F34" s="15"/>
      <c r="G34" s="24"/>
    </row>
    <row r="35" spans="1:7" ht="16.5" thickBot="1">
      <c r="A35" s="85"/>
      <c r="B35" s="96" t="s">
        <v>53</v>
      </c>
      <c r="C35" s="64">
        <v>1</v>
      </c>
      <c r="D35" s="65"/>
      <c r="F35" s="15"/>
      <c r="G35" s="24"/>
    </row>
    <row r="36" spans="1:7">
      <c r="A36" s="71" t="s">
        <v>23</v>
      </c>
      <c r="B36" s="174"/>
      <c r="C36" s="88" t="s">
        <v>24</v>
      </c>
      <c r="D36" s="89">
        <f>SUM(D32:D35)</f>
        <v>0</v>
      </c>
      <c r="F36" s="15"/>
      <c r="G36" s="24"/>
    </row>
    <row r="37" spans="1:7" ht="31.5">
      <c r="A37" s="83"/>
      <c r="B37" s="181" t="s">
        <v>54</v>
      </c>
      <c r="F37" s="17"/>
      <c r="G37" s="24"/>
    </row>
    <row r="38" spans="1:7" ht="16.5" thickBot="1">
      <c r="A38" s="83"/>
      <c r="B38" s="182" t="s">
        <v>55</v>
      </c>
      <c r="F38" s="19"/>
      <c r="G38" s="33"/>
    </row>
    <row r="39" spans="1:7" ht="31.5">
      <c r="A39" s="48" t="s">
        <v>56</v>
      </c>
      <c r="B39" s="38" t="s">
        <v>57</v>
      </c>
      <c r="C39" s="90" t="s">
        <v>14</v>
      </c>
      <c r="D39" s="91" t="s">
        <v>15</v>
      </c>
      <c r="E39" s="6" t="s">
        <v>58</v>
      </c>
      <c r="F39" s="10" t="s">
        <v>17</v>
      </c>
      <c r="G39" s="10" t="s">
        <v>17</v>
      </c>
    </row>
    <row r="40" spans="1:7">
      <c r="A40" s="81"/>
      <c r="B40" s="94" t="s">
        <v>59</v>
      </c>
      <c r="C40" s="66">
        <v>5</v>
      </c>
      <c r="D40" s="199">
        <v>5</v>
      </c>
      <c r="F40" s="18"/>
      <c r="G40" s="194"/>
    </row>
    <row r="41" spans="1:7">
      <c r="A41" s="83"/>
      <c r="B41" s="95" t="s">
        <v>60</v>
      </c>
      <c r="C41" s="62">
        <v>4</v>
      </c>
      <c r="D41" s="200"/>
      <c r="F41" s="15"/>
      <c r="G41" s="24"/>
    </row>
    <row r="42" spans="1:7">
      <c r="A42" s="83"/>
      <c r="B42" s="95" t="s">
        <v>61</v>
      </c>
      <c r="C42" s="62">
        <v>3</v>
      </c>
      <c r="D42" s="200"/>
      <c r="F42" s="15"/>
      <c r="G42" s="24"/>
    </row>
    <row r="43" spans="1:7">
      <c r="A43" s="85"/>
      <c r="B43" s="96" t="s">
        <v>62</v>
      </c>
      <c r="C43" s="64">
        <v>1</v>
      </c>
      <c r="D43" s="201"/>
      <c r="F43" s="15"/>
      <c r="G43" s="24"/>
    </row>
    <row r="44" spans="1:7">
      <c r="A44" s="71" t="s">
        <v>63</v>
      </c>
      <c r="C44" s="88" t="s">
        <v>24</v>
      </c>
      <c r="D44" s="89">
        <f>SUM(D40:D43)</f>
        <v>5</v>
      </c>
      <c r="F44" s="19"/>
      <c r="G44" s="24"/>
    </row>
    <row r="45" spans="1:7" ht="16.5" thickBot="1">
      <c r="B45" s="178" t="s">
        <v>64</v>
      </c>
      <c r="F45" s="19"/>
      <c r="G45" s="24"/>
    </row>
    <row r="46" spans="1:7" ht="31.5">
      <c r="A46" s="48" t="s">
        <v>65</v>
      </c>
      <c r="B46" s="38" t="s">
        <v>66</v>
      </c>
      <c r="C46" s="90" t="s">
        <v>14</v>
      </c>
      <c r="D46" s="91" t="s">
        <v>15</v>
      </c>
      <c r="E46" s="6" t="s">
        <v>58</v>
      </c>
      <c r="F46" s="10" t="s">
        <v>17</v>
      </c>
      <c r="G46" s="10" t="s">
        <v>17</v>
      </c>
    </row>
    <row r="47" spans="1:7">
      <c r="A47" s="81"/>
      <c r="B47" s="82" t="s">
        <v>67</v>
      </c>
      <c r="C47" s="66">
        <v>5</v>
      </c>
      <c r="D47" s="199">
        <v>5</v>
      </c>
      <c r="F47" s="15"/>
      <c r="G47" s="194"/>
    </row>
    <row r="48" spans="1:7">
      <c r="A48" s="83"/>
      <c r="B48" s="84" t="s">
        <v>68</v>
      </c>
      <c r="C48" s="62">
        <v>4</v>
      </c>
      <c r="D48" s="200"/>
      <c r="F48" s="15"/>
      <c r="G48" s="24"/>
    </row>
    <row r="49" spans="1:7">
      <c r="A49" s="85"/>
      <c r="B49" s="86" t="s">
        <v>69</v>
      </c>
      <c r="C49" s="64">
        <v>1</v>
      </c>
      <c r="D49" s="201"/>
      <c r="F49" s="15"/>
      <c r="G49" s="24"/>
    </row>
    <row r="50" spans="1:7">
      <c r="A50" s="71" t="s">
        <v>23</v>
      </c>
      <c r="C50" s="88" t="s">
        <v>24</v>
      </c>
      <c r="D50" s="89">
        <f>SUM(D47:D49)</f>
        <v>5</v>
      </c>
      <c r="F50" s="15"/>
      <c r="G50" s="24"/>
    </row>
    <row r="51" spans="1:7">
      <c r="B51" s="87" t="s">
        <v>70</v>
      </c>
      <c r="C51" s="88"/>
      <c r="D51" s="89"/>
      <c r="F51" s="19"/>
      <c r="G51" s="24"/>
    </row>
    <row r="52" spans="1:7" ht="16.5" thickBot="1">
      <c r="B52" s="87" t="s">
        <v>71</v>
      </c>
      <c r="C52" s="88"/>
      <c r="D52" s="89"/>
      <c r="F52" s="19"/>
      <c r="G52" s="33"/>
    </row>
    <row r="53" spans="1:7" ht="31.5">
      <c r="A53" s="48" t="s">
        <v>72</v>
      </c>
      <c r="B53" s="38" t="s">
        <v>73</v>
      </c>
      <c r="C53" s="90" t="s">
        <v>14</v>
      </c>
      <c r="D53" s="91" t="s">
        <v>15</v>
      </c>
      <c r="E53" s="6" t="s">
        <v>58</v>
      </c>
      <c r="F53" s="10" t="s">
        <v>17</v>
      </c>
      <c r="G53" s="10" t="s">
        <v>17</v>
      </c>
    </row>
    <row r="54" spans="1:7" ht="409.6">
      <c r="A54" s="81"/>
      <c r="B54" s="188" t="s">
        <v>74</v>
      </c>
      <c r="C54" s="66">
        <v>5</v>
      </c>
      <c r="D54" s="199">
        <v>1</v>
      </c>
      <c r="F54" s="15"/>
      <c r="G54" s="194" t="s">
        <v>75</v>
      </c>
    </row>
    <row r="55" spans="1:7" ht="31.5">
      <c r="A55" s="83"/>
      <c r="B55" s="189" t="s">
        <v>76</v>
      </c>
      <c r="C55" s="62">
        <v>4</v>
      </c>
      <c r="D55" s="200"/>
      <c r="F55" s="15"/>
      <c r="G55" s="24"/>
    </row>
    <row r="56" spans="1:7" ht="31.5">
      <c r="A56" s="83"/>
      <c r="B56" s="189" t="s">
        <v>77</v>
      </c>
      <c r="C56" s="62">
        <v>3</v>
      </c>
      <c r="D56" s="200"/>
      <c r="F56" s="15"/>
      <c r="G56" s="24"/>
    </row>
    <row r="57" spans="1:7" ht="31.5">
      <c r="A57" s="85"/>
      <c r="B57" s="190" t="s">
        <v>78</v>
      </c>
      <c r="C57" s="64">
        <v>1</v>
      </c>
      <c r="D57" s="201"/>
      <c r="F57" s="15"/>
      <c r="G57" s="24"/>
    </row>
    <row r="58" spans="1:7">
      <c r="A58" s="83" t="s">
        <v>23</v>
      </c>
      <c r="B58" s="98"/>
      <c r="C58" s="88" t="s">
        <v>24</v>
      </c>
      <c r="D58" s="89">
        <f>SUM(D54:D57)</f>
        <v>1</v>
      </c>
      <c r="F58" s="15"/>
      <c r="G58" s="24"/>
    </row>
    <row r="59" spans="1:7">
      <c r="A59" s="83"/>
      <c r="B59" s="98" t="s">
        <v>79</v>
      </c>
      <c r="C59" s="88"/>
      <c r="D59" s="89"/>
      <c r="F59" s="19"/>
      <c r="G59" s="33"/>
    </row>
    <row r="60" spans="1:7" ht="16.5" thickBot="1">
      <c r="A60" s="83"/>
      <c r="B60" s="98" t="s">
        <v>80</v>
      </c>
      <c r="C60" s="88"/>
      <c r="D60" s="89"/>
      <c r="F60" s="19"/>
      <c r="G60" s="33"/>
    </row>
    <row r="61" spans="1:7" ht="31.5">
      <c r="A61" s="48" t="s">
        <v>81</v>
      </c>
      <c r="B61" s="38" t="s">
        <v>82</v>
      </c>
      <c r="C61" s="90" t="s">
        <v>14</v>
      </c>
      <c r="D61" s="91" t="s">
        <v>15</v>
      </c>
      <c r="E61" s="6" t="s">
        <v>58</v>
      </c>
      <c r="F61" s="16" t="s">
        <v>83</v>
      </c>
      <c r="G61" s="10" t="s">
        <v>17</v>
      </c>
    </row>
    <row r="62" spans="1:7" ht="31.5">
      <c r="A62" s="81"/>
      <c r="B62" s="191" t="s">
        <v>84</v>
      </c>
      <c r="C62" s="66">
        <v>5</v>
      </c>
      <c r="D62" s="199">
        <v>1</v>
      </c>
      <c r="F62" s="15"/>
      <c r="G62" s="194" t="s">
        <v>85</v>
      </c>
    </row>
    <row r="63" spans="1:7" ht="31.5">
      <c r="A63" s="83"/>
      <c r="B63" s="192" t="s">
        <v>86</v>
      </c>
      <c r="C63" s="62">
        <v>4</v>
      </c>
      <c r="D63" s="200"/>
      <c r="F63" s="15"/>
      <c r="G63" s="24"/>
    </row>
    <row r="64" spans="1:7" ht="31.5">
      <c r="A64" s="83"/>
      <c r="B64" s="192" t="s">
        <v>87</v>
      </c>
      <c r="C64" s="62">
        <v>3</v>
      </c>
      <c r="D64" s="200"/>
      <c r="F64" s="15"/>
      <c r="G64" s="24"/>
    </row>
    <row r="65" spans="1:7" ht="31.5">
      <c r="A65" s="85"/>
      <c r="B65" s="193" t="s">
        <v>88</v>
      </c>
      <c r="C65" s="64">
        <v>1</v>
      </c>
      <c r="D65" s="201"/>
      <c r="F65" s="15"/>
      <c r="G65" s="24"/>
    </row>
    <row r="66" spans="1:7">
      <c r="A66" s="83" t="s">
        <v>23</v>
      </c>
      <c r="B66" s="174"/>
      <c r="C66" s="88" t="s">
        <v>24</v>
      </c>
      <c r="D66" s="89">
        <f>SUM(D62:D65)</f>
        <v>1</v>
      </c>
      <c r="F66" s="15"/>
      <c r="G66" s="24"/>
    </row>
    <row r="67" spans="1:7">
      <c r="A67" s="83"/>
      <c r="B67" s="177" t="s">
        <v>89</v>
      </c>
      <c r="C67" s="88"/>
      <c r="D67" s="89"/>
      <c r="F67" s="15"/>
      <c r="G67" s="24"/>
    </row>
    <row r="68" spans="1:7">
      <c r="A68" s="83"/>
      <c r="B68" s="179" t="s">
        <v>90</v>
      </c>
      <c r="C68" s="88"/>
      <c r="D68" s="89"/>
      <c r="F68" s="19"/>
      <c r="G68" s="33"/>
    </row>
    <row r="69" spans="1:7">
      <c r="A69" s="83"/>
      <c r="B69" s="179" t="s">
        <v>91</v>
      </c>
      <c r="C69" s="88"/>
      <c r="D69" s="89"/>
      <c r="F69" s="19"/>
      <c r="G69" s="33"/>
    </row>
    <row r="70" spans="1:7" ht="16.5" thickBot="1">
      <c r="A70" s="83"/>
      <c r="B70" s="180" t="s">
        <v>92</v>
      </c>
      <c r="C70" s="88"/>
      <c r="D70" s="89"/>
      <c r="F70" s="19"/>
      <c r="G70" s="33"/>
    </row>
    <row r="71" spans="1:7" ht="32.25" thickBot="1">
      <c r="A71" s="47" t="s">
        <v>93</v>
      </c>
      <c r="B71" s="37" t="s">
        <v>94</v>
      </c>
      <c r="C71" s="79" t="s">
        <v>14</v>
      </c>
      <c r="D71" s="80" t="s">
        <v>15</v>
      </c>
      <c r="E71" s="5" t="s">
        <v>16</v>
      </c>
      <c r="F71" s="10" t="s">
        <v>17</v>
      </c>
      <c r="G71" s="10" t="s">
        <v>17</v>
      </c>
    </row>
    <row r="72" spans="1:7">
      <c r="A72" s="81"/>
      <c r="B72" s="94" t="s">
        <v>95</v>
      </c>
      <c r="C72" s="66">
        <v>5</v>
      </c>
      <c r="D72" s="67"/>
      <c r="F72" s="15"/>
      <c r="G72" s="24"/>
    </row>
    <row r="73" spans="1:7">
      <c r="A73" s="83"/>
      <c r="B73" s="95" t="s">
        <v>96</v>
      </c>
      <c r="C73" s="62">
        <v>4</v>
      </c>
      <c r="D73" s="63"/>
      <c r="F73" s="15"/>
      <c r="G73" s="24"/>
    </row>
    <row r="74" spans="1:7">
      <c r="A74" s="83"/>
      <c r="B74" s="95" t="s">
        <v>97</v>
      </c>
      <c r="C74" s="62">
        <v>3</v>
      </c>
      <c r="D74" s="63"/>
      <c r="F74" s="15"/>
      <c r="G74" s="24"/>
    </row>
    <row r="75" spans="1:7" ht="16.5" thickBot="1">
      <c r="A75" s="85"/>
      <c r="B75" s="96" t="s">
        <v>98</v>
      </c>
      <c r="C75" s="64">
        <v>1</v>
      </c>
      <c r="D75" s="65"/>
      <c r="F75" s="15"/>
      <c r="G75" s="24"/>
    </row>
    <row r="76" spans="1:7">
      <c r="A76" s="83" t="s">
        <v>23</v>
      </c>
      <c r="B76" s="174"/>
      <c r="C76" s="88" t="s">
        <v>24</v>
      </c>
      <c r="D76" s="89">
        <f>SUM(D72:D75)</f>
        <v>0</v>
      </c>
      <c r="F76" s="15"/>
      <c r="G76" s="24"/>
    </row>
    <row r="77" spans="1:7">
      <c r="A77" s="83"/>
      <c r="B77" s="179" t="s">
        <v>99</v>
      </c>
      <c r="C77" s="88"/>
      <c r="D77" s="89"/>
      <c r="F77" s="15"/>
      <c r="G77" s="24"/>
    </row>
    <row r="78" spans="1:7" ht="16.5" thickBot="1">
      <c r="A78" s="83"/>
      <c r="B78" s="180" t="s">
        <v>100</v>
      </c>
      <c r="C78" s="88"/>
      <c r="D78" s="89"/>
      <c r="F78" s="19"/>
      <c r="G78" s="33"/>
    </row>
    <row r="79" spans="1:7" ht="32.25" thickBot="1">
      <c r="A79" s="47" t="s">
        <v>101</v>
      </c>
      <c r="B79" s="37" t="s">
        <v>102</v>
      </c>
      <c r="C79" s="79" t="s">
        <v>14</v>
      </c>
      <c r="D79" s="80" t="s">
        <v>15</v>
      </c>
      <c r="E79" s="4" t="s">
        <v>16</v>
      </c>
      <c r="F79" s="10" t="s">
        <v>17</v>
      </c>
      <c r="G79" s="10" t="s">
        <v>17</v>
      </c>
    </row>
    <row r="80" spans="1:7">
      <c r="A80" s="81"/>
      <c r="B80" s="94" t="s">
        <v>103</v>
      </c>
      <c r="C80" s="66">
        <v>5</v>
      </c>
      <c r="D80" s="67"/>
      <c r="F80" s="15"/>
      <c r="G80" s="24"/>
    </row>
    <row r="81" spans="1:7">
      <c r="A81" s="83"/>
      <c r="B81" s="95" t="s">
        <v>104</v>
      </c>
      <c r="C81" s="62">
        <v>4</v>
      </c>
      <c r="D81" s="63"/>
      <c r="F81" s="15"/>
      <c r="G81" s="24"/>
    </row>
    <row r="82" spans="1:7">
      <c r="A82" s="83"/>
      <c r="B82" s="95" t="s">
        <v>105</v>
      </c>
      <c r="C82" s="62">
        <v>3</v>
      </c>
      <c r="D82" s="63"/>
      <c r="F82" s="15"/>
      <c r="G82" s="24"/>
    </row>
    <row r="83" spans="1:7" ht="16.5" thickBot="1">
      <c r="A83" s="85"/>
      <c r="B83" s="96" t="s">
        <v>106</v>
      </c>
      <c r="C83" s="64">
        <v>1</v>
      </c>
      <c r="D83" s="65"/>
      <c r="F83" s="15"/>
      <c r="G83" s="24"/>
    </row>
    <row r="84" spans="1:7">
      <c r="A84" s="83" t="s">
        <v>23</v>
      </c>
      <c r="B84" s="99"/>
      <c r="C84" s="88" t="s">
        <v>24</v>
      </c>
      <c r="D84" s="89">
        <f>SUM(D80:D83)</f>
        <v>0</v>
      </c>
      <c r="F84" s="15"/>
      <c r="G84" s="24"/>
    </row>
    <row r="85" spans="1:7">
      <c r="A85" s="83"/>
      <c r="B85" s="165" t="s">
        <v>107</v>
      </c>
      <c r="C85" s="88"/>
      <c r="D85" s="89"/>
      <c r="F85" s="15"/>
      <c r="G85" s="24"/>
    </row>
    <row r="86" spans="1:7">
      <c r="A86" s="83"/>
      <c r="B86" s="165" t="s">
        <v>108</v>
      </c>
      <c r="C86" s="88"/>
      <c r="D86" s="89"/>
      <c r="F86" s="15"/>
      <c r="G86" s="24"/>
    </row>
    <row r="87" spans="1:7">
      <c r="A87" s="83"/>
      <c r="B87" s="165" t="s">
        <v>109</v>
      </c>
      <c r="C87" s="88"/>
      <c r="D87" s="89"/>
      <c r="F87" s="15"/>
      <c r="G87" s="24"/>
    </row>
    <row r="88" spans="1:7">
      <c r="A88" s="83"/>
      <c r="B88" s="166" t="s">
        <v>110</v>
      </c>
      <c r="C88" s="88"/>
      <c r="D88" s="89"/>
      <c r="F88" s="15"/>
      <c r="G88" s="24"/>
    </row>
    <row r="89" spans="1:7" ht="16.5" thickBot="1">
      <c r="A89" s="83"/>
      <c r="B89" s="99" t="s">
        <v>111</v>
      </c>
      <c r="C89" s="88"/>
      <c r="D89" s="89"/>
      <c r="F89" s="15"/>
      <c r="G89" s="24"/>
    </row>
    <row r="90" spans="1:7" ht="32.25" thickBot="1">
      <c r="A90" s="56" t="s">
        <v>112</v>
      </c>
      <c r="B90" s="146" t="s">
        <v>113</v>
      </c>
      <c r="C90" s="147" t="s">
        <v>14</v>
      </c>
      <c r="D90" s="148" t="s">
        <v>15</v>
      </c>
      <c r="E90" s="8"/>
      <c r="F90" s="10" t="s">
        <v>17</v>
      </c>
      <c r="G90" s="10" t="s">
        <v>17</v>
      </c>
    </row>
    <row r="91" spans="1:7">
      <c r="A91" s="81"/>
      <c r="B91" s="142" t="s">
        <v>114</v>
      </c>
      <c r="C91" s="140"/>
      <c r="D91" s="141"/>
      <c r="E91" s="143"/>
      <c r="F91" s="15"/>
      <c r="G91" s="194"/>
    </row>
    <row r="92" spans="1:7" ht="126">
      <c r="A92" s="83"/>
      <c r="B92" s="105" t="s">
        <v>115</v>
      </c>
      <c r="C92" s="102">
        <v>5</v>
      </c>
      <c r="D92" s="199">
        <v>1</v>
      </c>
      <c r="E92" s="143"/>
      <c r="F92" s="15"/>
      <c r="G92" s="194" t="s">
        <v>116</v>
      </c>
    </row>
    <row r="93" spans="1:7">
      <c r="A93" s="83" t="s">
        <v>117</v>
      </c>
      <c r="B93" s="95" t="s">
        <v>118</v>
      </c>
      <c r="C93" s="62">
        <v>4</v>
      </c>
      <c r="D93" s="200"/>
      <c r="E93" s="6" t="s">
        <v>58</v>
      </c>
      <c r="F93" s="15"/>
      <c r="G93" s="24"/>
    </row>
    <row r="94" spans="1:7">
      <c r="A94" s="83"/>
      <c r="B94" s="95" t="s">
        <v>119</v>
      </c>
      <c r="C94" s="102">
        <v>3</v>
      </c>
      <c r="D94" s="200"/>
      <c r="E94" s="143"/>
      <c r="F94" s="15"/>
      <c r="G94" s="24"/>
    </row>
    <row r="95" spans="1:7">
      <c r="A95" s="85"/>
      <c r="B95" s="96" t="s">
        <v>120</v>
      </c>
      <c r="C95" s="104">
        <v>1</v>
      </c>
      <c r="D95" s="201"/>
      <c r="E95" s="143"/>
      <c r="F95" s="17"/>
      <c r="G95" s="27"/>
    </row>
    <row r="96" spans="1:7">
      <c r="A96" s="81"/>
      <c r="B96" s="144" t="s">
        <v>121</v>
      </c>
      <c r="C96" s="140"/>
      <c r="D96" s="141"/>
      <c r="E96" s="145"/>
      <c r="F96" s="21"/>
      <c r="G96" s="23"/>
    </row>
    <row r="97" spans="1:7">
      <c r="A97" s="83"/>
      <c r="B97" s="105" t="s">
        <v>122</v>
      </c>
      <c r="C97" s="102">
        <v>5</v>
      </c>
      <c r="D97" s="67"/>
      <c r="E97" s="145"/>
      <c r="F97" s="18"/>
      <c r="G97" s="28"/>
    </row>
    <row r="98" spans="1:7">
      <c r="A98" s="83" t="s">
        <v>123</v>
      </c>
      <c r="B98" s="105" t="s">
        <v>124</v>
      </c>
      <c r="C98" s="102">
        <v>4</v>
      </c>
      <c r="D98" s="103"/>
      <c r="E98" s="145" t="s">
        <v>125</v>
      </c>
      <c r="F98" s="15"/>
      <c r="G98" s="24"/>
    </row>
    <row r="99" spans="1:7">
      <c r="A99" s="83"/>
      <c r="B99" s="105" t="s">
        <v>126</v>
      </c>
      <c r="C99" s="102">
        <v>3</v>
      </c>
      <c r="D99" s="103"/>
      <c r="E99" s="145"/>
      <c r="F99" s="15"/>
      <c r="G99" s="24"/>
    </row>
    <row r="100" spans="1:7" ht="16.5" thickBot="1">
      <c r="A100" s="83"/>
      <c r="B100" s="97" t="s">
        <v>127</v>
      </c>
      <c r="C100" s="68">
        <v>1</v>
      </c>
      <c r="D100" s="69"/>
      <c r="E100" s="145"/>
      <c r="F100" s="22"/>
      <c r="G100" s="26"/>
    </row>
    <row r="101" spans="1:7" ht="16.5" thickBot="1">
      <c r="A101" s="81"/>
      <c r="B101" s="144" t="s">
        <v>128</v>
      </c>
      <c r="C101" s="140"/>
      <c r="D101" s="141"/>
      <c r="E101" s="145"/>
      <c r="F101" s="18"/>
      <c r="G101" s="28"/>
    </row>
    <row r="102" spans="1:7">
      <c r="A102" s="83"/>
      <c r="B102" s="105" t="s">
        <v>129</v>
      </c>
      <c r="C102" s="102">
        <v>5</v>
      </c>
      <c r="D102" s="67"/>
      <c r="E102" s="145"/>
      <c r="F102" s="18"/>
      <c r="G102" s="28"/>
    </row>
    <row r="103" spans="1:7">
      <c r="A103" s="83" t="s">
        <v>130</v>
      </c>
      <c r="B103" s="95" t="s">
        <v>131</v>
      </c>
      <c r="C103" s="62">
        <v>4</v>
      </c>
      <c r="D103" s="63"/>
      <c r="E103" s="145" t="s">
        <v>125</v>
      </c>
      <c r="F103" s="15"/>
      <c r="G103" s="24"/>
    </row>
    <row r="104" spans="1:7">
      <c r="A104" s="83"/>
      <c r="B104" s="95" t="s">
        <v>132</v>
      </c>
      <c r="C104" s="62">
        <v>3</v>
      </c>
      <c r="D104" s="63"/>
      <c r="E104" s="145"/>
      <c r="F104" s="15"/>
      <c r="G104" s="24"/>
    </row>
    <row r="105" spans="1:7" ht="16.5" thickBot="1">
      <c r="A105" s="85"/>
      <c r="B105" s="96" t="s">
        <v>133</v>
      </c>
      <c r="C105" s="64">
        <v>1</v>
      </c>
      <c r="D105" s="65"/>
      <c r="E105" s="145"/>
      <c r="F105" s="15"/>
      <c r="G105" s="24"/>
    </row>
    <row r="106" spans="1:7">
      <c r="A106" s="83" t="s">
        <v>23</v>
      </c>
      <c r="B106" s="174"/>
      <c r="C106" s="88" t="s">
        <v>24</v>
      </c>
      <c r="D106" s="89">
        <f>SUM(D91:D105)/3</f>
        <v>0.33333333333333331</v>
      </c>
      <c r="F106" s="15"/>
      <c r="G106" s="24"/>
    </row>
    <row r="107" spans="1:7">
      <c r="A107" s="83"/>
      <c r="B107" s="177" t="s">
        <v>134</v>
      </c>
      <c r="C107" s="88"/>
      <c r="D107" s="89"/>
      <c r="F107" s="15"/>
      <c r="G107" s="24"/>
    </row>
    <row r="108" spans="1:7">
      <c r="A108" s="83"/>
      <c r="B108" s="177" t="s">
        <v>135</v>
      </c>
      <c r="C108" s="88"/>
      <c r="D108" s="89"/>
      <c r="F108" s="15"/>
      <c r="G108" s="24"/>
    </row>
    <row r="109" spans="1:7">
      <c r="A109" s="83"/>
      <c r="B109" s="177" t="s">
        <v>136</v>
      </c>
      <c r="C109" s="88"/>
      <c r="D109" s="89"/>
      <c r="F109" s="15"/>
      <c r="G109" s="24"/>
    </row>
    <row r="110" spans="1:7">
      <c r="A110" s="83"/>
      <c r="B110" s="177" t="s">
        <v>137</v>
      </c>
      <c r="C110" s="88"/>
      <c r="D110" s="89"/>
      <c r="F110" s="19"/>
      <c r="G110" s="24"/>
    </row>
    <row r="111" spans="1:7" ht="16.5" thickBot="1">
      <c r="A111" s="83"/>
      <c r="B111" s="178" t="s">
        <v>138</v>
      </c>
      <c r="C111" s="88"/>
      <c r="D111" s="89"/>
      <c r="F111" s="19"/>
      <c r="G111" s="33"/>
    </row>
    <row r="112" spans="1:7" ht="32.25" thickBot="1">
      <c r="A112" s="56" t="s">
        <v>139</v>
      </c>
      <c r="B112" s="146" t="s">
        <v>140</v>
      </c>
      <c r="C112" s="147" t="s">
        <v>14</v>
      </c>
      <c r="D112" s="148" t="s">
        <v>15</v>
      </c>
      <c r="E112" s="163" t="s">
        <v>58</v>
      </c>
      <c r="F112" s="16" t="s">
        <v>17</v>
      </c>
      <c r="G112" s="10" t="s">
        <v>17</v>
      </c>
    </row>
    <row r="113" spans="1:7" s="9" customFormat="1">
      <c r="A113" s="49"/>
      <c r="B113" s="146" t="s">
        <v>141</v>
      </c>
      <c r="C113" s="149"/>
      <c r="D113" s="150"/>
      <c r="E113" s="11"/>
      <c r="F113" s="20"/>
      <c r="G113" s="196"/>
    </row>
    <row r="114" spans="1:7" s="9" customFormat="1" ht="78.75">
      <c r="A114" s="50"/>
      <c r="B114" s="105" t="s">
        <v>142</v>
      </c>
      <c r="C114" s="102">
        <v>5</v>
      </c>
      <c r="D114" s="202">
        <v>1</v>
      </c>
      <c r="E114" s="13"/>
      <c r="F114" s="20"/>
      <c r="G114" s="196" t="s">
        <v>143</v>
      </c>
    </row>
    <row r="115" spans="1:7" s="9" customFormat="1">
      <c r="A115" s="50" t="s">
        <v>117</v>
      </c>
      <c r="B115" s="95" t="s">
        <v>144</v>
      </c>
      <c r="C115" s="102">
        <v>4</v>
      </c>
      <c r="D115" s="203"/>
      <c r="E115" s="12" t="s">
        <v>58</v>
      </c>
      <c r="F115" s="20"/>
      <c r="G115" s="25"/>
    </row>
    <row r="116" spans="1:7" s="9" customFormat="1">
      <c r="A116" s="50"/>
      <c r="B116" s="95" t="s">
        <v>145</v>
      </c>
      <c r="C116" s="102">
        <v>3</v>
      </c>
      <c r="D116" s="203"/>
      <c r="E116" s="13"/>
      <c r="F116" s="20"/>
      <c r="G116" s="25"/>
    </row>
    <row r="117" spans="1:7" s="9" customFormat="1">
      <c r="A117" s="51"/>
      <c r="B117" s="96" t="s">
        <v>146</v>
      </c>
      <c r="C117" s="68">
        <v>1</v>
      </c>
      <c r="D117" s="204"/>
      <c r="E117" s="14"/>
      <c r="F117" s="29"/>
      <c r="G117" s="30"/>
    </row>
    <row r="118" spans="1:7">
      <c r="A118" s="81"/>
      <c r="B118" s="144" t="s">
        <v>147</v>
      </c>
      <c r="C118" s="149"/>
      <c r="D118" s="150"/>
      <c r="E118" s="145"/>
      <c r="F118" s="21"/>
      <c r="G118" s="23"/>
    </row>
    <row r="119" spans="1:7">
      <c r="A119" s="83"/>
      <c r="B119" s="105" t="s">
        <v>148</v>
      </c>
      <c r="C119" s="102">
        <v>5</v>
      </c>
      <c r="D119" s="103"/>
      <c r="E119" s="145"/>
      <c r="F119" s="18"/>
      <c r="G119" s="28"/>
    </row>
    <row r="120" spans="1:7">
      <c r="A120" s="83" t="s">
        <v>123</v>
      </c>
      <c r="B120" s="105" t="s">
        <v>149</v>
      </c>
      <c r="C120" s="62">
        <v>4</v>
      </c>
      <c r="D120" s="63"/>
      <c r="E120" s="145" t="s">
        <v>125</v>
      </c>
      <c r="F120" s="15"/>
      <c r="G120" s="24"/>
    </row>
    <row r="121" spans="1:7">
      <c r="A121" s="83"/>
      <c r="B121" s="105" t="s">
        <v>150</v>
      </c>
      <c r="C121" s="62">
        <v>3</v>
      </c>
      <c r="D121" s="63"/>
      <c r="E121" s="145"/>
      <c r="F121" s="15"/>
      <c r="G121" s="24"/>
    </row>
    <row r="122" spans="1:7" ht="16.5" thickBot="1">
      <c r="A122" s="83"/>
      <c r="B122" s="97" t="s">
        <v>151</v>
      </c>
      <c r="C122" s="68">
        <v>1</v>
      </c>
      <c r="D122" s="69"/>
      <c r="E122" s="145"/>
      <c r="F122" s="22"/>
      <c r="G122" s="26"/>
    </row>
    <row r="123" spans="1:7">
      <c r="A123" s="81"/>
      <c r="B123" s="142" t="s">
        <v>152</v>
      </c>
      <c r="C123" s="140"/>
      <c r="D123" s="141"/>
      <c r="E123" s="151"/>
      <c r="F123" s="18"/>
      <c r="G123" s="28"/>
    </row>
    <row r="124" spans="1:7">
      <c r="A124" s="83"/>
      <c r="B124" s="105" t="s">
        <v>153</v>
      </c>
      <c r="C124" s="102">
        <v>5</v>
      </c>
      <c r="D124" s="103"/>
      <c r="E124" s="152"/>
      <c r="F124" s="18"/>
      <c r="G124" s="28"/>
    </row>
    <row r="125" spans="1:7">
      <c r="A125" s="83" t="s">
        <v>130</v>
      </c>
      <c r="B125" s="95" t="s">
        <v>154</v>
      </c>
      <c r="C125" s="62">
        <v>4</v>
      </c>
      <c r="D125" s="63"/>
      <c r="E125" s="152" t="s">
        <v>125</v>
      </c>
      <c r="F125" s="15"/>
      <c r="G125" s="24"/>
    </row>
    <row r="126" spans="1:7">
      <c r="A126" s="83"/>
      <c r="B126" s="95" t="s">
        <v>155</v>
      </c>
      <c r="C126" s="62">
        <v>3</v>
      </c>
      <c r="D126" s="63"/>
      <c r="E126" s="152"/>
      <c r="F126" s="15"/>
      <c r="G126" s="24"/>
    </row>
    <row r="127" spans="1:7" ht="16.5" thickBot="1">
      <c r="A127" s="85"/>
      <c r="B127" s="96" t="s">
        <v>156</v>
      </c>
      <c r="C127" s="64">
        <v>1</v>
      </c>
      <c r="D127" s="65"/>
      <c r="E127" s="153"/>
      <c r="F127" s="15"/>
      <c r="G127" s="24"/>
    </row>
    <row r="128" spans="1:7">
      <c r="A128" s="173" t="s">
        <v>23</v>
      </c>
      <c r="B128" s="174"/>
      <c r="C128" s="88" t="s">
        <v>24</v>
      </c>
      <c r="D128" s="89">
        <f>SUM(D113:D127)/3</f>
        <v>0.33333333333333331</v>
      </c>
      <c r="F128" s="15"/>
      <c r="G128" s="24"/>
    </row>
    <row r="129" spans="1:7">
      <c r="B129" s="175" t="s">
        <v>157</v>
      </c>
      <c r="F129" s="15"/>
      <c r="G129" s="24"/>
    </row>
    <row r="130" spans="1:7">
      <c r="B130" s="175" t="s">
        <v>158</v>
      </c>
      <c r="F130" s="19"/>
      <c r="G130" s="24"/>
    </row>
    <row r="131" spans="1:7" ht="16.5" thickBot="1">
      <c r="B131" s="176" t="s">
        <v>159</v>
      </c>
      <c r="F131" s="19"/>
      <c r="G131" s="33"/>
    </row>
    <row r="132" spans="1:7" ht="32.25" thickBot="1">
      <c r="A132" s="52" t="s">
        <v>160</v>
      </c>
      <c r="B132" s="41" t="s">
        <v>161</v>
      </c>
      <c r="C132" s="106" t="s">
        <v>14</v>
      </c>
      <c r="D132" s="107" t="s">
        <v>15</v>
      </c>
      <c r="E132" s="3" t="s">
        <v>162</v>
      </c>
      <c r="F132" s="10" t="s">
        <v>17</v>
      </c>
      <c r="G132" s="10" t="s">
        <v>17</v>
      </c>
    </row>
    <row r="133" spans="1:7">
      <c r="A133" s="53"/>
      <c r="B133" s="108" t="s">
        <v>163</v>
      </c>
      <c r="C133" s="102">
        <v>5</v>
      </c>
      <c r="D133" s="103"/>
      <c r="F133" s="15"/>
      <c r="G133" s="24"/>
    </row>
    <row r="134" spans="1:7">
      <c r="A134" s="54" t="s">
        <v>117</v>
      </c>
      <c r="B134" s="108" t="s">
        <v>164</v>
      </c>
      <c r="C134" s="62">
        <v>4</v>
      </c>
      <c r="D134" s="63"/>
      <c r="F134" s="15"/>
      <c r="G134" s="24"/>
    </row>
    <row r="135" spans="1:7">
      <c r="A135" s="54"/>
      <c r="B135" s="92" t="s">
        <v>165</v>
      </c>
      <c r="C135" s="68">
        <v>3</v>
      </c>
      <c r="D135" s="69"/>
      <c r="F135" s="17"/>
      <c r="G135" s="27"/>
    </row>
    <row r="136" spans="1:7" ht="16.5" thickBot="1">
      <c r="A136" s="55"/>
      <c r="B136" s="109" t="s">
        <v>166</v>
      </c>
      <c r="C136" s="68">
        <v>1</v>
      </c>
      <c r="D136" s="69"/>
      <c r="F136" s="17"/>
      <c r="G136" s="27"/>
    </row>
    <row r="137" spans="1:7">
      <c r="A137" s="53"/>
      <c r="B137" s="82" t="s">
        <v>167</v>
      </c>
      <c r="C137" s="66">
        <v>5</v>
      </c>
      <c r="D137" s="67"/>
      <c r="F137" s="21"/>
      <c r="G137" s="23"/>
    </row>
    <row r="138" spans="1:7">
      <c r="A138" s="54" t="s">
        <v>123</v>
      </c>
      <c r="B138" s="84" t="s">
        <v>168</v>
      </c>
      <c r="C138" s="62">
        <v>4</v>
      </c>
      <c r="D138" s="63"/>
      <c r="F138" s="15"/>
      <c r="G138" s="24"/>
    </row>
    <row r="139" spans="1:7">
      <c r="A139" s="54"/>
      <c r="B139" s="84" t="s">
        <v>169</v>
      </c>
      <c r="C139" s="62">
        <v>3</v>
      </c>
      <c r="D139" s="63"/>
      <c r="F139" s="15"/>
      <c r="G139" s="24"/>
    </row>
    <row r="140" spans="1:7" ht="16.5" thickBot="1">
      <c r="A140" s="55"/>
      <c r="B140" s="86" t="s">
        <v>170</v>
      </c>
      <c r="C140" s="64">
        <v>1</v>
      </c>
      <c r="D140" s="65"/>
      <c r="F140" s="22"/>
      <c r="G140" s="26"/>
    </row>
    <row r="141" spans="1:7">
      <c r="A141" s="53"/>
      <c r="B141" s="82" t="s">
        <v>171</v>
      </c>
      <c r="C141" s="66">
        <v>5</v>
      </c>
      <c r="D141" s="67"/>
      <c r="F141" s="18"/>
      <c r="G141" s="28"/>
    </row>
    <row r="142" spans="1:7">
      <c r="A142" s="54" t="s">
        <v>130</v>
      </c>
      <c r="B142" s="84" t="s">
        <v>172</v>
      </c>
      <c r="C142" s="62">
        <v>4</v>
      </c>
      <c r="D142" s="63"/>
      <c r="F142" s="15"/>
      <c r="G142" s="24"/>
    </row>
    <row r="143" spans="1:7">
      <c r="A143" s="54"/>
      <c r="B143" s="84" t="s">
        <v>173</v>
      </c>
      <c r="C143" s="62">
        <v>3</v>
      </c>
      <c r="D143" s="63"/>
      <c r="F143" s="15"/>
      <c r="G143" s="24"/>
    </row>
    <row r="144" spans="1:7">
      <c r="A144" s="54"/>
      <c r="B144" s="84" t="s">
        <v>174</v>
      </c>
      <c r="C144" s="62">
        <v>2</v>
      </c>
      <c r="D144" s="63"/>
      <c r="F144" s="15"/>
      <c r="G144" s="24"/>
    </row>
    <row r="145" spans="1:7" ht="16.5" thickBot="1">
      <c r="A145" s="55"/>
      <c r="B145" s="86" t="s">
        <v>175</v>
      </c>
      <c r="C145" s="64">
        <v>1</v>
      </c>
      <c r="D145" s="65"/>
      <c r="F145" s="15"/>
      <c r="G145" s="24"/>
    </row>
    <row r="146" spans="1:7">
      <c r="A146" s="113" t="s">
        <v>23</v>
      </c>
      <c r="B146" s="171"/>
      <c r="C146" s="111" t="s">
        <v>24</v>
      </c>
      <c r="D146" s="112">
        <f>SUM(D133:D145)/3</f>
        <v>0</v>
      </c>
      <c r="F146" s="15"/>
      <c r="G146" s="24"/>
    </row>
    <row r="147" spans="1:7" ht="16.5" thickBot="1">
      <c r="B147" s="172" t="s">
        <v>176</v>
      </c>
      <c r="C147" s="114"/>
      <c r="D147" s="115"/>
      <c r="F147" s="19"/>
      <c r="G147" s="24"/>
    </row>
    <row r="148" spans="1:7" ht="32.25" thickBot="1">
      <c r="A148" s="57" t="s">
        <v>177</v>
      </c>
      <c r="B148" s="42" t="s">
        <v>178</v>
      </c>
      <c r="C148" s="118" t="s">
        <v>14</v>
      </c>
      <c r="D148" s="119" t="s">
        <v>15</v>
      </c>
      <c r="E148" s="157" t="s">
        <v>162</v>
      </c>
      <c r="F148" s="10" t="s">
        <v>17</v>
      </c>
      <c r="G148" s="10" t="s">
        <v>17</v>
      </c>
    </row>
    <row r="149" spans="1:7">
      <c r="A149" s="53"/>
      <c r="B149" s="94" t="s">
        <v>179</v>
      </c>
      <c r="C149" s="66">
        <v>5</v>
      </c>
      <c r="D149" s="67"/>
      <c r="E149" s="155"/>
      <c r="F149" s="15"/>
      <c r="G149" s="24"/>
    </row>
    <row r="150" spans="1:7">
      <c r="A150" s="54"/>
      <c r="B150" s="84" t="s">
        <v>180</v>
      </c>
      <c r="C150" s="62">
        <v>4</v>
      </c>
      <c r="D150" s="63"/>
      <c r="E150" s="154"/>
      <c r="F150" s="15"/>
      <c r="G150" s="24"/>
    </row>
    <row r="151" spans="1:7">
      <c r="A151" s="54"/>
      <c r="B151" s="84" t="s">
        <v>181</v>
      </c>
      <c r="C151" s="62">
        <v>3</v>
      </c>
      <c r="D151" s="63"/>
      <c r="E151" s="154"/>
      <c r="F151" s="15"/>
      <c r="G151" s="24"/>
    </row>
    <row r="152" spans="1:7" ht="16.5" thickBot="1">
      <c r="A152" s="55"/>
      <c r="B152" s="86" t="s">
        <v>182</v>
      </c>
      <c r="C152" s="64">
        <v>1</v>
      </c>
      <c r="D152" s="65"/>
      <c r="E152" s="156"/>
      <c r="F152" s="17"/>
      <c r="G152" s="27"/>
    </row>
    <row r="153" spans="1:7">
      <c r="B153" s="110"/>
      <c r="C153" s="110" t="s">
        <v>24</v>
      </c>
      <c r="D153" s="89">
        <f>SUM(D149:D152)</f>
        <v>0</v>
      </c>
      <c r="F153" s="15"/>
      <c r="G153" s="24"/>
    </row>
    <row r="154" spans="1:7">
      <c r="B154" s="113" t="s">
        <v>23</v>
      </c>
      <c r="C154" s="110"/>
      <c r="D154" s="89"/>
      <c r="F154" s="19"/>
      <c r="G154" s="24"/>
    </row>
    <row r="155" spans="1:7">
      <c r="B155" s="113" t="s">
        <v>183</v>
      </c>
      <c r="C155" s="110"/>
      <c r="D155" s="89"/>
      <c r="F155" s="19"/>
      <c r="G155" s="24"/>
    </row>
    <row r="156" spans="1:7" ht="16.5" thickBot="1">
      <c r="B156" s="113" t="s">
        <v>184</v>
      </c>
      <c r="C156" s="110"/>
      <c r="D156" s="89"/>
      <c r="F156" s="19"/>
      <c r="G156" s="24"/>
    </row>
    <row r="157" spans="1:7" ht="32.25" thickBot="1">
      <c r="A157" s="57" t="s">
        <v>185</v>
      </c>
      <c r="B157" s="42" t="s">
        <v>186</v>
      </c>
      <c r="C157" s="118" t="s">
        <v>14</v>
      </c>
      <c r="D157" s="119" t="s">
        <v>15</v>
      </c>
      <c r="E157" s="157" t="s">
        <v>162</v>
      </c>
      <c r="F157" s="10" t="s">
        <v>17</v>
      </c>
      <c r="G157" s="10" t="s">
        <v>17</v>
      </c>
    </row>
    <row r="158" spans="1:7">
      <c r="A158" s="81"/>
      <c r="B158" s="82" t="s">
        <v>187</v>
      </c>
      <c r="C158" s="66">
        <v>5</v>
      </c>
      <c r="D158" s="67"/>
      <c r="E158" s="158"/>
      <c r="F158" s="15"/>
      <c r="G158" s="24"/>
    </row>
    <row r="159" spans="1:7">
      <c r="A159" s="83" t="s">
        <v>117</v>
      </c>
      <c r="B159" s="84" t="s">
        <v>188</v>
      </c>
      <c r="C159" s="62">
        <v>4</v>
      </c>
      <c r="D159" s="63"/>
      <c r="E159" s="159"/>
      <c r="F159" s="15"/>
      <c r="G159" s="24"/>
    </row>
    <row r="160" spans="1:7">
      <c r="A160" s="83"/>
      <c r="B160" s="84" t="s">
        <v>189</v>
      </c>
      <c r="C160" s="62">
        <v>3</v>
      </c>
      <c r="D160" s="63"/>
      <c r="E160" s="159"/>
      <c r="F160" s="15"/>
      <c r="G160" s="24"/>
    </row>
    <row r="161" spans="1:7" ht="16.5" thickBot="1">
      <c r="A161" s="83"/>
      <c r="B161" s="84" t="s">
        <v>190</v>
      </c>
      <c r="C161" s="62">
        <v>2</v>
      </c>
      <c r="D161" s="63"/>
      <c r="E161" s="159"/>
      <c r="F161" s="15"/>
      <c r="G161" s="24"/>
    </row>
    <row r="162" spans="1:7">
      <c r="A162" s="81"/>
      <c r="B162" s="94" t="s">
        <v>191</v>
      </c>
      <c r="C162" s="66">
        <v>5</v>
      </c>
      <c r="D162" s="67"/>
      <c r="E162" s="159"/>
      <c r="F162" s="21"/>
      <c r="G162" s="23"/>
    </row>
    <row r="163" spans="1:7">
      <c r="A163" s="83" t="s">
        <v>123</v>
      </c>
      <c r="B163" s="95" t="s">
        <v>192</v>
      </c>
      <c r="C163" s="62">
        <v>4</v>
      </c>
      <c r="D163" s="63"/>
      <c r="E163" s="159"/>
      <c r="F163" s="15"/>
      <c r="G163" s="24"/>
    </row>
    <row r="164" spans="1:7">
      <c r="A164" s="83"/>
      <c r="B164" s="84" t="s">
        <v>193</v>
      </c>
      <c r="C164" s="62">
        <v>3</v>
      </c>
      <c r="D164" s="63"/>
      <c r="E164" s="159"/>
      <c r="F164" s="15"/>
      <c r="G164" s="24"/>
    </row>
    <row r="165" spans="1:7" ht="16.5" thickBot="1">
      <c r="A165" s="83"/>
      <c r="B165" s="40" t="s">
        <v>194</v>
      </c>
      <c r="C165" s="68">
        <v>1</v>
      </c>
      <c r="D165" s="69"/>
      <c r="E165" s="159"/>
      <c r="F165" s="22"/>
      <c r="G165" s="26"/>
    </row>
    <row r="166" spans="1:7">
      <c r="A166" s="81"/>
      <c r="B166" s="39" t="s">
        <v>195</v>
      </c>
      <c r="C166" s="66">
        <v>5</v>
      </c>
      <c r="D166" s="67"/>
      <c r="E166" s="159"/>
      <c r="F166" s="18"/>
      <c r="G166" s="28"/>
    </row>
    <row r="167" spans="1:7">
      <c r="A167" s="83" t="s">
        <v>130</v>
      </c>
      <c r="B167" s="95" t="s">
        <v>196</v>
      </c>
      <c r="C167" s="62">
        <v>4</v>
      </c>
      <c r="D167" s="63"/>
      <c r="E167" s="159"/>
      <c r="F167" s="15"/>
      <c r="G167" s="24"/>
    </row>
    <row r="168" spans="1:7">
      <c r="A168" s="83"/>
      <c r="B168" s="84" t="s">
        <v>197</v>
      </c>
      <c r="C168" s="62">
        <v>3</v>
      </c>
      <c r="D168" s="63"/>
      <c r="E168" s="159"/>
      <c r="F168" s="15"/>
      <c r="G168" s="24"/>
    </row>
    <row r="169" spans="1:7">
      <c r="A169" s="83"/>
      <c r="B169" s="84" t="s">
        <v>198</v>
      </c>
      <c r="C169" s="62">
        <v>2</v>
      </c>
      <c r="D169" s="63"/>
      <c r="E169" s="159"/>
      <c r="F169" s="15"/>
      <c r="G169" s="24"/>
    </row>
    <row r="170" spans="1:7" ht="16.5" thickBot="1">
      <c r="A170" s="85"/>
      <c r="B170" s="86" t="s">
        <v>199</v>
      </c>
      <c r="C170" s="64">
        <v>1</v>
      </c>
      <c r="D170" s="65"/>
      <c r="E170" s="160"/>
      <c r="F170" s="15"/>
      <c r="G170" s="24"/>
    </row>
    <row r="171" spans="1:7">
      <c r="A171" s="87" t="s">
        <v>23</v>
      </c>
      <c r="C171" s="110" t="s">
        <v>24</v>
      </c>
      <c r="D171" s="59">
        <f>SUM(D158:D170)/3</f>
        <v>0</v>
      </c>
      <c r="E171" s="2"/>
      <c r="F171" s="15"/>
      <c r="G171" s="24"/>
    </row>
    <row r="172" spans="1:7" ht="16.5" thickBot="1">
      <c r="B172" s="87" t="s">
        <v>200</v>
      </c>
      <c r="C172" s="110"/>
      <c r="D172" s="59"/>
      <c r="E172" s="2"/>
      <c r="F172" s="19"/>
      <c r="G172" s="33"/>
    </row>
    <row r="173" spans="1:7" ht="32.25" thickBot="1">
      <c r="A173" s="47" t="s">
        <v>201</v>
      </c>
      <c r="B173" s="37" t="s">
        <v>202</v>
      </c>
      <c r="C173" s="79" t="s">
        <v>14</v>
      </c>
      <c r="D173" s="80" t="s">
        <v>15</v>
      </c>
      <c r="E173" s="5" t="s">
        <v>16</v>
      </c>
      <c r="F173" s="10" t="s">
        <v>17</v>
      </c>
      <c r="G173" s="10" t="s">
        <v>17</v>
      </c>
    </row>
    <row r="174" spans="1:7">
      <c r="A174" s="83" t="s">
        <v>117</v>
      </c>
      <c r="B174" s="84" t="s">
        <v>203</v>
      </c>
      <c r="C174" s="62">
        <v>5</v>
      </c>
      <c r="D174" s="63"/>
      <c r="F174" s="15"/>
      <c r="G174" s="24"/>
    </row>
    <row r="175" spans="1:7">
      <c r="A175" s="83" t="s">
        <v>204</v>
      </c>
      <c r="B175" s="84" t="s">
        <v>205</v>
      </c>
      <c r="C175" s="62">
        <v>4</v>
      </c>
      <c r="D175" s="63"/>
      <c r="F175" s="15"/>
      <c r="G175" s="24"/>
    </row>
    <row r="176" spans="1:7">
      <c r="A176" s="83"/>
      <c r="B176" s="84" t="s">
        <v>206</v>
      </c>
      <c r="C176" s="62">
        <v>3</v>
      </c>
      <c r="D176" s="63"/>
      <c r="F176" s="15"/>
      <c r="G176" s="24"/>
    </row>
    <row r="177" spans="1:7" ht="16.5" thickBot="1">
      <c r="A177" s="83"/>
      <c r="B177" s="109" t="s">
        <v>207</v>
      </c>
      <c r="C177" s="68">
        <v>1</v>
      </c>
      <c r="D177" s="69"/>
      <c r="F177" s="22"/>
      <c r="G177" s="26"/>
    </row>
    <row r="178" spans="1:7">
      <c r="A178" s="81" t="s">
        <v>123</v>
      </c>
      <c r="B178" s="94" t="s">
        <v>208</v>
      </c>
      <c r="C178" s="60">
        <v>5</v>
      </c>
      <c r="D178" s="61"/>
      <c r="F178" s="18"/>
      <c r="G178" s="28"/>
    </row>
    <row r="179" spans="1:7">
      <c r="A179" s="83" t="s">
        <v>204</v>
      </c>
      <c r="B179" s="95" t="s">
        <v>209</v>
      </c>
      <c r="C179" s="62">
        <v>3</v>
      </c>
      <c r="D179" s="63"/>
      <c r="F179" s="15"/>
      <c r="G179" s="24"/>
    </row>
    <row r="180" spans="1:7" ht="16.5" thickBot="1">
      <c r="A180" s="85"/>
      <c r="B180" s="96" t="s">
        <v>210</v>
      </c>
      <c r="C180" s="64">
        <v>1</v>
      </c>
      <c r="D180" s="65"/>
      <c r="F180" s="15"/>
      <c r="G180" s="24"/>
    </row>
    <row r="181" spans="1:7">
      <c r="A181" s="83" t="s">
        <v>23</v>
      </c>
      <c r="B181" s="99"/>
      <c r="C181" s="120" t="s">
        <v>24</v>
      </c>
      <c r="D181" s="198">
        <f>SUM(D174:D180)/2</f>
        <v>0</v>
      </c>
      <c r="F181" s="15"/>
      <c r="G181" s="24"/>
    </row>
    <row r="182" spans="1:7" ht="94.5">
      <c r="A182" s="83"/>
      <c r="B182" s="121" t="s">
        <v>211</v>
      </c>
      <c r="C182" s="120"/>
      <c r="D182" s="198"/>
      <c r="F182" s="19"/>
      <c r="G182" s="33"/>
    </row>
    <row r="183" spans="1:7">
      <c r="A183" s="83"/>
      <c r="B183" s="121" t="s">
        <v>212</v>
      </c>
      <c r="C183" s="120"/>
      <c r="D183" s="198"/>
      <c r="F183" s="19"/>
      <c r="G183" s="33"/>
    </row>
    <row r="184" spans="1:7">
      <c r="A184" s="83"/>
      <c r="B184" s="121" t="s">
        <v>213</v>
      </c>
      <c r="C184" s="120"/>
      <c r="D184" s="198"/>
      <c r="F184" s="19"/>
      <c r="G184" s="33"/>
    </row>
    <row r="185" spans="1:7" ht="47.25">
      <c r="A185" s="83"/>
      <c r="B185" s="121" t="s">
        <v>214</v>
      </c>
      <c r="C185" s="120"/>
      <c r="D185" s="198"/>
      <c r="F185" s="19"/>
      <c r="G185" s="33"/>
    </row>
    <row r="186" spans="1:7" ht="32.25" thickBot="1">
      <c r="A186" s="83"/>
      <c r="B186" s="167" t="s">
        <v>215</v>
      </c>
      <c r="C186" s="120"/>
      <c r="D186" s="198"/>
      <c r="F186" s="19"/>
      <c r="G186" s="33"/>
    </row>
    <row r="187" spans="1:7" ht="32.25" thickBot="1">
      <c r="A187" s="47" t="s">
        <v>216</v>
      </c>
      <c r="B187" s="37" t="s">
        <v>217</v>
      </c>
      <c r="C187" s="79" t="s">
        <v>14</v>
      </c>
      <c r="D187" s="80" t="s">
        <v>15</v>
      </c>
      <c r="E187" s="5" t="s">
        <v>16</v>
      </c>
      <c r="F187" s="10" t="s">
        <v>17</v>
      </c>
      <c r="G187" s="10" t="s">
        <v>17</v>
      </c>
    </row>
    <row r="188" spans="1:7">
      <c r="A188" s="81"/>
      <c r="B188" s="95" t="s">
        <v>218</v>
      </c>
      <c r="C188" s="66">
        <v>5</v>
      </c>
      <c r="D188" s="67"/>
      <c r="F188" s="15"/>
      <c r="G188" s="24"/>
    </row>
    <row r="189" spans="1:7">
      <c r="A189" s="83" t="s">
        <v>117</v>
      </c>
      <c r="B189" s="95" t="s">
        <v>219</v>
      </c>
      <c r="C189" s="62">
        <v>4</v>
      </c>
      <c r="D189" s="63"/>
      <c r="F189" s="15"/>
      <c r="G189" s="24"/>
    </row>
    <row r="190" spans="1:7">
      <c r="A190" s="83" t="s">
        <v>204</v>
      </c>
      <c r="B190" s="95" t="s">
        <v>220</v>
      </c>
      <c r="C190" s="62">
        <v>3</v>
      </c>
      <c r="D190" s="63"/>
      <c r="F190" s="15"/>
      <c r="G190" s="24"/>
    </row>
    <row r="191" spans="1:7">
      <c r="A191" s="83"/>
      <c r="B191" s="95" t="s">
        <v>221</v>
      </c>
      <c r="C191" s="62">
        <v>2</v>
      </c>
      <c r="D191" s="63"/>
      <c r="F191" s="15"/>
      <c r="G191" s="24"/>
    </row>
    <row r="192" spans="1:7" ht="16.5" thickBot="1">
      <c r="A192" s="83"/>
      <c r="B192" s="40" t="s">
        <v>222</v>
      </c>
      <c r="C192" s="68">
        <v>1</v>
      </c>
      <c r="D192" s="69"/>
      <c r="F192" s="17"/>
      <c r="G192" s="27"/>
    </row>
    <row r="193" spans="1:7">
      <c r="A193" s="81" t="s">
        <v>123</v>
      </c>
      <c r="B193" s="82" t="s">
        <v>223</v>
      </c>
      <c r="C193" s="66">
        <v>5</v>
      </c>
      <c r="D193" s="67"/>
      <c r="F193" s="21"/>
      <c r="G193" s="23"/>
    </row>
    <row r="194" spans="1:7">
      <c r="A194" s="83" t="s">
        <v>204</v>
      </c>
      <c r="B194" s="84" t="s">
        <v>224</v>
      </c>
      <c r="C194" s="62">
        <v>3</v>
      </c>
      <c r="D194" s="63"/>
      <c r="F194" s="15"/>
      <c r="G194" s="24"/>
    </row>
    <row r="195" spans="1:7" ht="16.5" thickBot="1">
      <c r="A195" s="83"/>
      <c r="B195" s="40" t="s">
        <v>225</v>
      </c>
      <c r="C195" s="68">
        <v>1</v>
      </c>
      <c r="D195" s="69"/>
      <c r="F195" s="22"/>
      <c r="G195" s="26"/>
    </row>
    <row r="196" spans="1:7">
      <c r="A196" s="81" t="s">
        <v>130</v>
      </c>
      <c r="B196" s="94" t="s">
        <v>226</v>
      </c>
      <c r="C196" s="66">
        <v>5</v>
      </c>
      <c r="D196" s="67"/>
      <c r="F196" s="18"/>
      <c r="G196" s="28"/>
    </row>
    <row r="197" spans="1:7">
      <c r="A197" s="83" t="s">
        <v>227</v>
      </c>
      <c r="B197" s="95" t="s">
        <v>228</v>
      </c>
      <c r="C197" s="62">
        <v>4</v>
      </c>
      <c r="D197" s="63"/>
      <c r="F197" s="15"/>
      <c r="G197" s="24"/>
    </row>
    <row r="198" spans="1:7">
      <c r="A198" s="83"/>
      <c r="B198" s="95" t="s">
        <v>229</v>
      </c>
      <c r="C198" s="62">
        <v>3</v>
      </c>
      <c r="D198" s="63"/>
      <c r="F198" s="15"/>
      <c r="G198" s="24"/>
    </row>
    <row r="199" spans="1:7" ht="16.5" thickBot="1">
      <c r="A199" s="85"/>
      <c r="B199" s="96" t="s">
        <v>230</v>
      </c>
      <c r="C199" s="64">
        <v>1</v>
      </c>
      <c r="D199" s="65"/>
      <c r="F199" s="15"/>
      <c r="G199" s="24"/>
    </row>
    <row r="200" spans="1:7">
      <c r="A200" s="81" t="s">
        <v>231</v>
      </c>
      <c r="B200" s="94" t="s">
        <v>232</v>
      </c>
      <c r="C200" s="66">
        <v>5</v>
      </c>
      <c r="D200" s="67"/>
      <c r="F200" s="18"/>
      <c r="G200" s="28"/>
    </row>
    <row r="201" spans="1:7">
      <c r="A201" s="83" t="s">
        <v>227</v>
      </c>
      <c r="B201" s="95" t="s">
        <v>233</v>
      </c>
      <c r="C201" s="62">
        <v>4</v>
      </c>
      <c r="D201" s="63"/>
      <c r="F201" s="15"/>
      <c r="G201" s="24"/>
    </row>
    <row r="202" spans="1:7">
      <c r="A202" s="83"/>
      <c r="B202" s="95" t="s">
        <v>234</v>
      </c>
      <c r="C202" s="62">
        <v>3</v>
      </c>
      <c r="D202" s="63"/>
      <c r="F202" s="15"/>
      <c r="G202" s="24"/>
    </row>
    <row r="203" spans="1:7" ht="16.5" thickBot="1">
      <c r="A203" s="85"/>
      <c r="B203" s="95" t="s">
        <v>235</v>
      </c>
      <c r="C203" s="64">
        <v>1</v>
      </c>
      <c r="D203" s="65"/>
      <c r="F203" s="15"/>
      <c r="G203" s="24"/>
    </row>
    <row r="204" spans="1:7">
      <c r="A204" s="83" t="s">
        <v>23</v>
      </c>
      <c r="B204" s="99"/>
      <c r="C204" s="111" t="s">
        <v>24</v>
      </c>
      <c r="D204" s="70">
        <f>SUM(D188:D203)/4</f>
        <v>0</v>
      </c>
      <c r="F204" s="15"/>
      <c r="G204" s="24"/>
    </row>
    <row r="205" spans="1:7">
      <c r="A205" s="83"/>
      <c r="B205" s="99" t="s">
        <v>236</v>
      </c>
      <c r="C205" s="114"/>
      <c r="D205" s="70"/>
      <c r="F205" s="15"/>
      <c r="G205" s="24"/>
    </row>
    <row r="206" spans="1:7">
      <c r="A206" s="83"/>
      <c r="B206" s="99" t="s">
        <v>237</v>
      </c>
      <c r="C206" s="114"/>
      <c r="D206" s="70"/>
      <c r="F206" s="15"/>
      <c r="G206" s="24"/>
    </row>
    <row r="207" spans="1:7">
      <c r="A207" s="83"/>
      <c r="B207" s="99" t="s">
        <v>238</v>
      </c>
      <c r="C207" s="114"/>
      <c r="D207" s="70"/>
      <c r="F207" s="15"/>
      <c r="G207" s="24"/>
    </row>
    <row r="208" spans="1:7">
      <c r="A208" s="83"/>
      <c r="B208" s="99" t="s">
        <v>239</v>
      </c>
      <c r="C208" s="114"/>
      <c r="D208" s="70"/>
      <c r="F208" s="15"/>
      <c r="G208" s="24"/>
    </row>
    <row r="209" spans="1:7">
      <c r="A209" s="83"/>
      <c r="B209" s="99" t="s">
        <v>240</v>
      </c>
      <c r="C209" s="114"/>
      <c r="D209" s="70"/>
      <c r="F209" s="15"/>
      <c r="G209" s="24"/>
    </row>
    <row r="210" spans="1:7">
      <c r="A210" s="83"/>
      <c r="B210" s="99" t="s">
        <v>241</v>
      </c>
      <c r="C210" s="114"/>
      <c r="D210" s="70"/>
      <c r="F210" s="15"/>
      <c r="G210" s="24"/>
    </row>
    <row r="211" spans="1:7">
      <c r="A211" s="83"/>
      <c r="B211" s="99" t="s">
        <v>242</v>
      </c>
      <c r="C211" s="114"/>
      <c r="D211" s="70"/>
      <c r="F211" s="15"/>
      <c r="G211" s="24"/>
    </row>
    <row r="212" spans="1:7">
      <c r="A212" s="83"/>
      <c r="B212" s="99" t="s">
        <v>243</v>
      </c>
      <c r="C212" s="114"/>
      <c r="D212" s="70"/>
      <c r="F212" s="15"/>
      <c r="G212" s="24"/>
    </row>
    <row r="213" spans="1:7">
      <c r="A213" s="83"/>
      <c r="B213" s="43" t="s">
        <v>244</v>
      </c>
      <c r="C213" s="114"/>
      <c r="D213" s="70"/>
      <c r="F213" s="15"/>
      <c r="G213" s="24"/>
    </row>
    <row r="214" spans="1:7">
      <c r="A214" s="83"/>
      <c r="B214" s="43" t="s">
        <v>245</v>
      </c>
      <c r="C214" s="114"/>
      <c r="D214" s="70"/>
      <c r="F214" s="15"/>
      <c r="G214" s="24"/>
    </row>
    <row r="215" spans="1:7" ht="32.25" thickBot="1">
      <c r="A215" s="83"/>
      <c r="B215" s="44" t="s">
        <v>246</v>
      </c>
      <c r="C215" s="116"/>
      <c r="D215" s="70"/>
      <c r="F215" s="19"/>
      <c r="G215" s="33"/>
    </row>
    <row r="216" spans="1:7" ht="32.25" thickBot="1">
      <c r="A216" s="47" t="s">
        <v>247</v>
      </c>
      <c r="B216" s="37" t="s">
        <v>248</v>
      </c>
      <c r="C216" s="79" t="s">
        <v>14</v>
      </c>
      <c r="D216" s="80" t="s">
        <v>15</v>
      </c>
      <c r="E216" s="5" t="s">
        <v>16</v>
      </c>
      <c r="F216" s="10" t="s">
        <v>17</v>
      </c>
      <c r="G216" s="10" t="s">
        <v>17</v>
      </c>
    </row>
    <row r="217" spans="1:7">
      <c r="A217" s="81" t="s">
        <v>117</v>
      </c>
      <c r="B217" s="94" t="s">
        <v>249</v>
      </c>
      <c r="C217" s="66">
        <v>5</v>
      </c>
      <c r="D217" s="67"/>
      <c r="F217" s="15"/>
      <c r="G217" s="24"/>
    </row>
    <row r="218" spans="1:7">
      <c r="A218" s="83" t="s">
        <v>250</v>
      </c>
      <c r="B218" s="95" t="s">
        <v>251</v>
      </c>
      <c r="C218" s="62">
        <v>4</v>
      </c>
      <c r="D218" s="63"/>
      <c r="F218" s="15"/>
      <c r="G218" s="24"/>
    </row>
    <row r="219" spans="1:7">
      <c r="A219" s="83"/>
      <c r="B219" s="95" t="s">
        <v>252</v>
      </c>
      <c r="C219" s="62">
        <v>2</v>
      </c>
      <c r="D219" s="63"/>
      <c r="F219" s="15"/>
      <c r="G219" s="24"/>
    </row>
    <row r="220" spans="1:7" ht="16.5" thickBot="1">
      <c r="A220" s="83"/>
      <c r="B220" s="40" t="s">
        <v>253</v>
      </c>
      <c r="C220" s="68">
        <v>1</v>
      </c>
      <c r="D220" s="69"/>
      <c r="F220" s="17"/>
      <c r="G220" s="27"/>
    </row>
    <row r="221" spans="1:7">
      <c r="A221" s="81" t="s">
        <v>123</v>
      </c>
      <c r="B221" s="94" t="s">
        <v>254</v>
      </c>
      <c r="C221" s="66">
        <v>5</v>
      </c>
      <c r="D221" s="67"/>
      <c r="F221" s="21"/>
      <c r="G221" s="23"/>
    </row>
    <row r="222" spans="1:7">
      <c r="A222" s="83"/>
      <c r="B222" s="95" t="s">
        <v>255</v>
      </c>
      <c r="C222" s="62">
        <v>4</v>
      </c>
      <c r="D222" s="63"/>
      <c r="F222" s="15"/>
      <c r="G222" s="24"/>
    </row>
    <row r="223" spans="1:7">
      <c r="A223" s="83" t="s">
        <v>256</v>
      </c>
      <c r="B223" s="95" t="s">
        <v>257</v>
      </c>
      <c r="C223" s="62">
        <v>3</v>
      </c>
      <c r="D223" s="63"/>
      <c r="F223" s="15"/>
      <c r="G223" s="24"/>
    </row>
    <row r="224" spans="1:7">
      <c r="A224" s="83"/>
      <c r="B224" s="95" t="s">
        <v>258</v>
      </c>
      <c r="C224" s="62">
        <v>2</v>
      </c>
      <c r="D224" s="63"/>
      <c r="F224" s="15"/>
      <c r="G224" s="24"/>
    </row>
    <row r="225" spans="1:7" ht="16.5" thickBot="1">
      <c r="A225" s="83"/>
      <c r="B225" s="40" t="s">
        <v>259</v>
      </c>
      <c r="C225" s="68">
        <v>1</v>
      </c>
      <c r="D225" s="69"/>
      <c r="F225" s="22"/>
      <c r="G225" s="26"/>
    </row>
    <row r="226" spans="1:7">
      <c r="A226" s="81" t="s">
        <v>130</v>
      </c>
      <c r="B226" s="94" t="s">
        <v>260</v>
      </c>
      <c r="C226" s="66">
        <v>5</v>
      </c>
      <c r="D226" s="67"/>
      <c r="F226" s="18"/>
      <c r="G226" s="28"/>
    </row>
    <row r="227" spans="1:7">
      <c r="A227" s="83" t="s">
        <v>261</v>
      </c>
      <c r="B227" s="95" t="s">
        <v>262</v>
      </c>
      <c r="C227" s="62">
        <v>4</v>
      </c>
      <c r="D227" s="63"/>
      <c r="F227" s="15"/>
      <c r="G227" s="24"/>
    </row>
    <row r="228" spans="1:7">
      <c r="A228" s="83"/>
      <c r="B228" s="95" t="s">
        <v>263</v>
      </c>
      <c r="C228" s="62">
        <v>3</v>
      </c>
      <c r="D228" s="63"/>
      <c r="F228" s="15"/>
      <c r="G228" s="24"/>
    </row>
    <row r="229" spans="1:7" ht="16.5" thickBot="1">
      <c r="A229" s="85"/>
      <c r="B229" s="96" t="s">
        <v>264</v>
      </c>
      <c r="C229" s="64">
        <v>1</v>
      </c>
      <c r="D229" s="65"/>
      <c r="F229" s="15"/>
      <c r="G229" s="24"/>
    </row>
    <row r="230" spans="1:7">
      <c r="A230" s="71" t="s">
        <v>23</v>
      </c>
      <c r="C230" s="120" t="s">
        <v>24</v>
      </c>
      <c r="D230" s="89">
        <f>SUM(D217:D229)/3</f>
        <v>0</v>
      </c>
      <c r="F230" s="15"/>
      <c r="G230" s="24"/>
    </row>
    <row r="231" spans="1:7" ht="16.5" thickBot="1">
      <c r="B231" s="87" t="s">
        <v>265</v>
      </c>
      <c r="C231" s="120"/>
      <c r="D231" s="89"/>
      <c r="F231" s="19"/>
      <c r="G231" s="33"/>
    </row>
    <row r="232" spans="1:7" ht="32.25" thickBot="1">
      <c r="A232" s="47" t="s">
        <v>266</v>
      </c>
      <c r="B232" s="37" t="s">
        <v>267</v>
      </c>
      <c r="C232" s="79" t="s">
        <v>14</v>
      </c>
      <c r="D232" s="80" t="s">
        <v>15</v>
      </c>
      <c r="E232" s="5" t="s">
        <v>16</v>
      </c>
      <c r="F232" s="10" t="s">
        <v>17</v>
      </c>
      <c r="G232" s="10" t="s">
        <v>17</v>
      </c>
    </row>
    <row r="233" spans="1:7">
      <c r="A233" s="81" t="s">
        <v>117</v>
      </c>
      <c r="B233" s="82" t="s">
        <v>268</v>
      </c>
      <c r="C233" s="66">
        <v>5</v>
      </c>
      <c r="D233" s="67"/>
      <c r="F233" s="15"/>
      <c r="G233" s="24"/>
    </row>
    <row r="234" spans="1:7">
      <c r="A234" s="83" t="s">
        <v>269</v>
      </c>
      <c r="B234" s="84" t="s">
        <v>270</v>
      </c>
      <c r="C234" s="62">
        <v>4</v>
      </c>
      <c r="D234" s="63"/>
      <c r="F234" s="15"/>
      <c r="G234" s="24"/>
    </row>
    <row r="235" spans="1:7">
      <c r="A235" s="83" t="s">
        <v>271</v>
      </c>
      <c r="B235" s="84" t="s">
        <v>272</v>
      </c>
      <c r="C235" s="62">
        <v>3</v>
      </c>
      <c r="D235" s="63"/>
      <c r="F235" s="15"/>
      <c r="G235" s="24"/>
    </row>
    <row r="236" spans="1:7" ht="16.5" thickBot="1">
      <c r="A236" s="83"/>
      <c r="B236" s="109" t="s">
        <v>273</v>
      </c>
      <c r="C236" s="68">
        <v>1</v>
      </c>
      <c r="D236" s="69"/>
      <c r="F236" s="17"/>
      <c r="G236" s="27"/>
    </row>
    <row r="237" spans="1:7">
      <c r="A237" s="81" t="s">
        <v>123</v>
      </c>
      <c r="B237" s="94" t="s">
        <v>274</v>
      </c>
      <c r="C237" s="66">
        <v>5</v>
      </c>
      <c r="D237" s="67"/>
      <c r="F237" s="21"/>
      <c r="G237" s="23"/>
    </row>
    <row r="238" spans="1:7">
      <c r="A238" s="83" t="s">
        <v>275</v>
      </c>
      <c r="B238" s="97" t="s">
        <v>276</v>
      </c>
      <c r="C238" s="100">
        <v>4</v>
      </c>
      <c r="D238" s="198"/>
      <c r="F238" s="15"/>
      <c r="G238" s="24"/>
    </row>
    <row r="239" spans="1:7" ht="16.5" thickBot="1">
      <c r="A239" s="85" t="s">
        <v>277</v>
      </c>
      <c r="B239" s="96" t="s">
        <v>278</v>
      </c>
      <c r="C239" s="64">
        <v>3</v>
      </c>
      <c r="D239" s="65"/>
      <c r="F239" s="22"/>
      <c r="G239" s="26"/>
    </row>
    <row r="240" spans="1:7">
      <c r="A240" s="81" t="s">
        <v>130</v>
      </c>
      <c r="B240" s="94" t="s">
        <v>279</v>
      </c>
      <c r="C240" s="66">
        <v>5</v>
      </c>
      <c r="D240" s="67"/>
      <c r="F240" s="18"/>
      <c r="G240" s="28"/>
    </row>
    <row r="241" spans="1:7">
      <c r="A241" s="83" t="s">
        <v>280</v>
      </c>
      <c r="B241" s="95" t="s">
        <v>281</v>
      </c>
      <c r="C241" s="62">
        <v>3</v>
      </c>
      <c r="D241" s="63"/>
      <c r="F241" s="15"/>
      <c r="G241" s="24"/>
    </row>
    <row r="242" spans="1:7" ht="16.5" thickBot="1">
      <c r="A242" s="85"/>
      <c r="B242" s="96" t="s">
        <v>282</v>
      </c>
      <c r="C242" s="64">
        <v>1</v>
      </c>
      <c r="D242" s="65"/>
      <c r="F242" s="15"/>
      <c r="G242" s="24"/>
    </row>
    <row r="243" spans="1:7">
      <c r="A243" s="122" t="s">
        <v>283</v>
      </c>
      <c r="B243" s="123"/>
      <c r="C243" s="124" t="s">
        <v>24</v>
      </c>
      <c r="D243" s="112">
        <f>SUM(D233:D242)/3</f>
        <v>0</v>
      </c>
      <c r="F243" s="15"/>
      <c r="G243" s="24"/>
    </row>
    <row r="244" spans="1:7" ht="31.5">
      <c r="A244" s="168"/>
      <c r="B244" s="169" t="s">
        <v>284</v>
      </c>
      <c r="C244" s="120"/>
      <c r="D244" s="115"/>
      <c r="F244" s="19"/>
      <c r="G244" s="24"/>
    </row>
    <row r="245" spans="1:7" ht="31.5">
      <c r="A245" s="168"/>
      <c r="B245" s="169" t="s">
        <v>285</v>
      </c>
      <c r="C245" s="120"/>
      <c r="D245" s="115"/>
      <c r="F245" s="19"/>
      <c r="G245" s="24"/>
    </row>
    <row r="246" spans="1:7" ht="32.25" thickBot="1">
      <c r="A246" s="85"/>
      <c r="B246" s="170" t="s">
        <v>286</v>
      </c>
      <c r="C246" s="125"/>
      <c r="D246" s="117"/>
      <c r="F246" s="19"/>
      <c r="G246" s="24"/>
    </row>
    <row r="247" spans="1:7" ht="32.25" thickBot="1">
      <c r="A247" s="47" t="s">
        <v>287</v>
      </c>
      <c r="B247" s="37" t="s">
        <v>288</v>
      </c>
      <c r="C247" s="79" t="s">
        <v>14</v>
      </c>
      <c r="D247" s="80" t="s">
        <v>15</v>
      </c>
      <c r="E247" s="5" t="s">
        <v>16</v>
      </c>
      <c r="F247" s="10" t="s">
        <v>17</v>
      </c>
      <c r="G247" s="10" t="s">
        <v>17</v>
      </c>
    </row>
    <row r="248" spans="1:7">
      <c r="A248" s="81" t="s">
        <v>117</v>
      </c>
      <c r="B248" s="82" t="s">
        <v>289</v>
      </c>
      <c r="C248" s="66">
        <v>5</v>
      </c>
      <c r="D248" s="67"/>
      <c r="F248" s="15"/>
      <c r="G248" s="24"/>
    </row>
    <row r="249" spans="1:7">
      <c r="A249" s="83" t="s">
        <v>275</v>
      </c>
      <c r="B249" s="84" t="s">
        <v>290</v>
      </c>
      <c r="C249" s="62">
        <v>4</v>
      </c>
      <c r="D249" s="63"/>
      <c r="F249" s="15"/>
      <c r="G249" s="24"/>
    </row>
    <row r="250" spans="1:7" ht="16.5" thickBot="1">
      <c r="A250" s="83" t="s">
        <v>291</v>
      </c>
      <c r="B250" s="109" t="s">
        <v>292</v>
      </c>
      <c r="C250" s="68">
        <v>1</v>
      </c>
      <c r="D250" s="69"/>
      <c r="F250" s="17"/>
      <c r="G250" s="27"/>
    </row>
    <row r="251" spans="1:7">
      <c r="A251" s="81" t="s">
        <v>123</v>
      </c>
      <c r="B251" s="94" t="s">
        <v>293</v>
      </c>
      <c r="C251" s="66">
        <v>5</v>
      </c>
      <c r="D251" s="67"/>
      <c r="F251" s="21"/>
      <c r="G251" s="23"/>
    </row>
    <row r="252" spans="1:7">
      <c r="A252" s="83" t="s">
        <v>294</v>
      </c>
      <c r="B252" s="95" t="s">
        <v>295</v>
      </c>
      <c r="C252" s="62">
        <v>3</v>
      </c>
      <c r="D252" s="63"/>
      <c r="F252" s="15"/>
      <c r="G252" s="24"/>
    </row>
    <row r="253" spans="1:7" ht="16.5" thickBot="1">
      <c r="A253" s="83"/>
      <c r="B253" s="40" t="s">
        <v>296</v>
      </c>
      <c r="C253" s="68">
        <v>1</v>
      </c>
      <c r="D253" s="69"/>
      <c r="F253" s="22"/>
      <c r="G253" s="26"/>
    </row>
    <row r="254" spans="1:7">
      <c r="A254" s="81" t="s">
        <v>130</v>
      </c>
      <c r="B254" s="94" t="s">
        <v>297</v>
      </c>
      <c r="C254" s="66">
        <v>5</v>
      </c>
      <c r="D254" s="67"/>
      <c r="F254" s="18"/>
      <c r="G254" s="28"/>
    </row>
    <row r="255" spans="1:7">
      <c r="A255" s="83" t="s">
        <v>298</v>
      </c>
      <c r="B255" s="97" t="s">
        <v>299</v>
      </c>
      <c r="C255" s="100">
        <v>4</v>
      </c>
      <c r="D255" s="198"/>
      <c r="F255" s="15"/>
      <c r="G255" s="24"/>
    </row>
    <row r="256" spans="1:7" ht="16.5" thickBot="1">
      <c r="A256" s="83"/>
      <c r="B256" s="40" t="s">
        <v>300</v>
      </c>
      <c r="C256" s="68">
        <v>1</v>
      </c>
      <c r="D256" s="69"/>
      <c r="F256" s="17"/>
      <c r="G256" s="27"/>
    </row>
    <row r="257" spans="1:7">
      <c r="A257" s="81" t="s">
        <v>231</v>
      </c>
      <c r="B257" s="94" t="s">
        <v>301</v>
      </c>
      <c r="C257" s="66">
        <v>5</v>
      </c>
      <c r="D257" s="67"/>
      <c r="F257" s="21"/>
      <c r="G257" s="23"/>
    </row>
    <row r="258" spans="1:7" ht="16.5" thickBot="1">
      <c r="A258" s="85" t="s">
        <v>302</v>
      </c>
      <c r="B258" s="96" t="s">
        <v>303</v>
      </c>
      <c r="C258" s="64">
        <v>1</v>
      </c>
      <c r="D258" s="65"/>
      <c r="F258" s="22"/>
      <c r="G258" s="26"/>
    </row>
    <row r="259" spans="1:7">
      <c r="A259" s="81" t="s">
        <v>23</v>
      </c>
      <c r="B259" s="123"/>
      <c r="C259" s="124" t="s">
        <v>24</v>
      </c>
      <c r="D259" s="112">
        <f>SUM(D248:D258)/4</f>
        <v>0</v>
      </c>
      <c r="F259" s="18"/>
      <c r="G259" s="28"/>
    </row>
    <row r="260" spans="1:7">
      <c r="A260" s="83"/>
      <c r="B260" s="98" t="s">
        <v>304</v>
      </c>
      <c r="C260" s="120"/>
      <c r="D260" s="115"/>
      <c r="F260" s="15"/>
      <c r="G260" s="24"/>
    </row>
    <row r="261" spans="1:7">
      <c r="A261" s="83"/>
      <c r="B261" s="98" t="s">
        <v>305</v>
      </c>
      <c r="C261" s="120"/>
      <c r="D261" s="115"/>
      <c r="F261" s="15"/>
      <c r="G261" s="24"/>
    </row>
    <row r="262" spans="1:7" ht="32.25" thickBot="1">
      <c r="A262" s="83"/>
      <c r="B262" s="169" t="s">
        <v>306</v>
      </c>
      <c r="C262" s="120"/>
      <c r="D262" s="115"/>
      <c r="F262" s="19"/>
      <c r="G262" s="33"/>
    </row>
    <row r="263" spans="1:7" ht="32.25" thickBot="1">
      <c r="A263" s="57" t="s">
        <v>307</v>
      </c>
      <c r="B263" s="42" t="s">
        <v>308</v>
      </c>
      <c r="C263" s="118" t="s">
        <v>14</v>
      </c>
      <c r="D263" s="119" t="s">
        <v>15</v>
      </c>
      <c r="E263" s="3" t="s">
        <v>162</v>
      </c>
      <c r="F263" s="10" t="s">
        <v>17</v>
      </c>
      <c r="G263" s="10" t="s">
        <v>17</v>
      </c>
    </row>
    <row r="264" spans="1:7">
      <c r="A264" s="126"/>
      <c r="B264" s="82" t="s">
        <v>309</v>
      </c>
      <c r="C264" s="66">
        <v>5</v>
      </c>
      <c r="D264" s="67"/>
      <c r="F264" s="21"/>
      <c r="G264" s="24"/>
    </row>
    <row r="265" spans="1:7">
      <c r="A265" s="83"/>
      <c r="B265" s="84" t="s">
        <v>310</v>
      </c>
      <c r="C265" s="62">
        <v>4</v>
      </c>
      <c r="D265" s="63"/>
      <c r="F265" s="15"/>
      <c r="G265" s="24"/>
    </row>
    <row r="266" spans="1:7">
      <c r="A266" s="83" t="s">
        <v>117</v>
      </c>
      <c r="B266" s="84" t="s">
        <v>311</v>
      </c>
      <c r="C266" s="62">
        <v>3</v>
      </c>
      <c r="D266" s="63"/>
      <c r="F266" s="15"/>
      <c r="G266" s="24"/>
    </row>
    <row r="267" spans="1:7">
      <c r="A267" s="83" t="s">
        <v>312</v>
      </c>
      <c r="B267" s="84" t="s">
        <v>313</v>
      </c>
      <c r="C267" s="62">
        <v>2</v>
      </c>
      <c r="D267" s="63"/>
      <c r="F267" s="15"/>
      <c r="G267" s="24"/>
    </row>
    <row r="268" spans="1:7" ht="16.5" thickBot="1">
      <c r="A268" s="85"/>
      <c r="B268" s="86" t="s">
        <v>314</v>
      </c>
      <c r="C268" s="64">
        <v>1</v>
      </c>
      <c r="D268" s="65"/>
      <c r="F268" s="22"/>
      <c r="G268" s="27"/>
    </row>
    <row r="269" spans="1:7">
      <c r="A269" s="126"/>
      <c r="B269" s="82" t="s">
        <v>315</v>
      </c>
      <c r="C269" s="66">
        <v>5</v>
      </c>
      <c r="D269" s="67"/>
      <c r="F269" s="18"/>
      <c r="G269" s="23"/>
    </row>
    <row r="270" spans="1:7">
      <c r="A270" s="83" t="s">
        <v>123</v>
      </c>
      <c r="B270" s="84" t="s">
        <v>316</v>
      </c>
      <c r="C270" s="62">
        <v>4</v>
      </c>
      <c r="D270" s="63"/>
      <c r="F270" s="15"/>
      <c r="G270" s="24"/>
    </row>
    <row r="271" spans="1:7">
      <c r="A271" s="83" t="s">
        <v>317</v>
      </c>
      <c r="B271" s="84" t="s">
        <v>318</v>
      </c>
      <c r="C271" s="62">
        <v>3</v>
      </c>
      <c r="D271" s="63"/>
      <c r="F271" s="15"/>
      <c r="G271" s="24"/>
    </row>
    <row r="272" spans="1:7">
      <c r="A272" s="83"/>
      <c r="B272" s="84" t="s">
        <v>319</v>
      </c>
      <c r="C272" s="62">
        <v>2</v>
      </c>
      <c r="D272" s="63"/>
      <c r="F272" s="15"/>
      <c r="G272" s="24"/>
    </row>
    <row r="273" spans="1:7" ht="16.5" thickBot="1">
      <c r="A273" s="83"/>
      <c r="B273" s="109" t="s">
        <v>320</v>
      </c>
      <c r="C273" s="68">
        <v>1</v>
      </c>
      <c r="D273" s="69"/>
      <c r="F273" s="22"/>
      <c r="G273" s="26"/>
    </row>
    <row r="274" spans="1:7">
      <c r="A274" s="127" t="s">
        <v>321</v>
      </c>
      <c r="B274" s="128" t="s">
        <v>322</v>
      </c>
      <c r="C274" s="129"/>
      <c r="D274" s="130"/>
    </row>
    <row r="275" spans="1:7">
      <c r="A275" s="161"/>
      <c r="B275" s="184" t="s">
        <v>323</v>
      </c>
      <c r="C275" s="101"/>
      <c r="D275" s="162"/>
    </row>
    <row r="276" spans="1:7">
      <c r="A276" s="83"/>
      <c r="B276" s="185" t="s">
        <v>324</v>
      </c>
      <c r="C276" s="131"/>
      <c r="D276" s="132"/>
    </row>
    <row r="277" spans="1:7" ht="16.5" thickBot="1">
      <c r="A277" s="85"/>
      <c r="B277" s="186" t="s">
        <v>325</v>
      </c>
      <c r="C277" s="133"/>
      <c r="D277" s="134"/>
    </row>
    <row r="278" spans="1:7">
      <c r="B278" s="135"/>
      <c r="C278" s="120" t="s">
        <v>24</v>
      </c>
      <c r="D278" s="89">
        <f>SUM(D264:D273)/2</f>
        <v>0</v>
      </c>
    </row>
    <row r="279" spans="1:7" ht="21">
      <c r="B279" s="136"/>
      <c r="C279" s="137" t="s">
        <v>24</v>
      </c>
      <c r="D279" s="138">
        <f>(D11+D19+D26+D44+D36+D50+D58+D66+D76+D84*3+D106+D128+D146+D153+D171+D181+D204+D230+D243+D259+D278)/23</f>
        <v>0.55072463768115942</v>
      </c>
    </row>
    <row r="280" spans="1:7">
      <c r="D280" s="187" t="s">
        <v>326</v>
      </c>
    </row>
    <row r="281" spans="1:7">
      <c r="B281" s="87" t="s">
        <v>23</v>
      </c>
    </row>
    <row r="282" spans="1:7" ht="31.5">
      <c r="B282" s="164" t="s">
        <v>327</v>
      </c>
    </row>
    <row r="283" spans="1:7">
      <c r="B283" s="164" t="s">
        <v>328</v>
      </c>
    </row>
    <row r="284" spans="1:7" ht="31.5">
      <c r="B284" s="44" t="s">
        <v>329</v>
      </c>
    </row>
    <row r="285" spans="1:7" ht="31.5">
      <c r="B285" s="164" t="s">
        <v>330</v>
      </c>
    </row>
    <row r="286" spans="1:7">
      <c r="B286" s="164"/>
    </row>
    <row r="287" spans="1:7">
      <c r="B287" s="164"/>
    </row>
  </sheetData>
  <mergeCells count="7">
    <mergeCell ref="D92:D95"/>
    <mergeCell ref="D114:D117"/>
    <mergeCell ref="D22:D25"/>
    <mergeCell ref="D40:D43"/>
    <mergeCell ref="D47:D49"/>
    <mergeCell ref="D54:D57"/>
    <mergeCell ref="D62:D6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Dragan Domazet</dc:creator>
  <cp:keywords/>
  <dc:description/>
  <cp:lastModifiedBy/>
  <cp:revision/>
  <dcterms:created xsi:type="dcterms:W3CDTF">2016-08-27T05:07:40Z</dcterms:created>
  <dcterms:modified xsi:type="dcterms:W3CDTF">2021-08-11T09:56:17Z</dcterms:modified>
  <cp:category/>
  <cp:contentStatus/>
</cp:coreProperties>
</file>